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ffice work\Sachin\"/>
    </mc:Choice>
  </mc:AlternateContent>
  <bookViews>
    <workbookView xWindow="240" yWindow="75" windowWidth="20055" windowHeight="7935" firstSheet="2" activeTab="2"/>
  </bookViews>
  <sheets>
    <sheet name="Grant Fees new" sheetId="5" state="hidden" r:id="rId1"/>
    <sheet name="Non Grant Fees new" sheetId="6" state="hidden" r:id="rId2"/>
    <sheet name="Grant Fees" sheetId="1" r:id="rId3"/>
    <sheet name="Non Grant Fees" sheetId="4" r:id="rId4"/>
    <sheet name="For Adm. 2020-21" sheetId="2" state="hidden" r:id="rId5"/>
    <sheet name="Sheet3" sheetId="3" state="hidden" r:id="rId6"/>
  </sheets>
  <calcPr calcId="152511"/>
</workbook>
</file>

<file path=xl/calcChain.xml><?xml version="1.0" encoding="utf-8"?>
<calcChain xmlns="http://schemas.openxmlformats.org/spreadsheetml/2006/main">
  <c r="C35" i="1" l="1"/>
  <c r="C35" i="5"/>
  <c r="L36" i="6" l="1"/>
  <c r="L38" i="6" s="1"/>
  <c r="K36" i="6"/>
  <c r="K38" i="6" s="1"/>
  <c r="J36" i="6"/>
  <c r="J39" i="6" s="1"/>
  <c r="I36" i="6"/>
  <c r="I39" i="6" s="1"/>
  <c r="H36" i="6"/>
  <c r="H39" i="6" s="1"/>
  <c r="G36" i="6"/>
  <c r="G39" i="6" s="1"/>
  <c r="F36" i="6"/>
  <c r="F39" i="6" s="1"/>
  <c r="E36" i="6"/>
  <c r="E38" i="6" s="1"/>
  <c r="D36" i="6"/>
  <c r="D38" i="6" s="1"/>
  <c r="C36" i="6"/>
  <c r="C39" i="6" s="1"/>
  <c r="C37" i="6" l="1"/>
  <c r="E37" i="6"/>
  <c r="G37" i="6"/>
  <c r="I37" i="6"/>
  <c r="K37" i="6"/>
  <c r="C38" i="6"/>
  <c r="G38" i="6"/>
  <c r="I38" i="6"/>
  <c r="D37" i="6"/>
  <c r="F37" i="6"/>
  <c r="H37" i="6"/>
  <c r="J37" i="6"/>
  <c r="L37" i="6"/>
  <c r="F38" i="6"/>
  <c r="H38" i="6"/>
  <c r="J38" i="6"/>
  <c r="K33" i="5"/>
  <c r="K36" i="5" s="1"/>
  <c r="J33" i="5"/>
  <c r="J35" i="5" s="1"/>
  <c r="I33" i="5"/>
  <c r="I36" i="5" s="1"/>
  <c r="H33" i="5"/>
  <c r="H35" i="5" s="1"/>
  <c r="G33" i="5"/>
  <c r="G36" i="5" s="1"/>
  <c r="F33" i="5"/>
  <c r="F35" i="5" s="1"/>
  <c r="E33" i="5"/>
  <c r="E36" i="5" s="1"/>
  <c r="D33" i="5"/>
  <c r="D35" i="5" s="1"/>
  <c r="C33" i="5"/>
  <c r="C36" i="5" s="1"/>
  <c r="C34" i="5" l="1"/>
  <c r="E34" i="5"/>
  <c r="G34" i="5"/>
  <c r="I34" i="5"/>
  <c r="K34" i="5"/>
  <c r="E35" i="5"/>
  <c r="G35" i="5"/>
  <c r="I35" i="5"/>
  <c r="K35" i="5"/>
  <c r="D36" i="5"/>
  <c r="F36" i="5"/>
  <c r="H36" i="5"/>
  <c r="J36" i="5"/>
  <c r="D34" i="5"/>
  <c r="F34" i="5"/>
  <c r="H34" i="5"/>
  <c r="J34" i="5"/>
  <c r="C36" i="4"/>
  <c r="C38" i="4" s="1"/>
  <c r="D36" i="4"/>
  <c r="D37" i="4" s="1"/>
  <c r="E36" i="4"/>
  <c r="E38" i="4" s="1"/>
  <c r="F36" i="4"/>
  <c r="F37" i="4" s="1"/>
  <c r="G36" i="4"/>
  <c r="H36" i="4"/>
  <c r="G37" i="4"/>
  <c r="H37" i="4"/>
  <c r="G38" i="4"/>
  <c r="H38" i="4"/>
  <c r="G39" i="4"/>
  <c r="H39" i="4"/>
  <c r="K36" i="4"/>
  <c r="K37" i="4" s="1"/>
  <c r="L36" i="4"/>
  <c r="L37" i="4" s="1"/>
  <c r="I36" i="4"/>
  <c r="I39" i="4" s="1"/>
  <c r="J36" i="4"/>
  <c r="J38" i="4" s="1"/>
  <c r="C33" i="1"/>
  <c r="J33" i="1"/>
  <c r="J36" i="1" s="1"/>
  <c r="K33" i="1"/>
  <c r="K35" i="1" s="1"/>
  <c r="D33" i="1"/>
  <c r="D36" i="1" s="1"/>
  <c r="E33" i="1"/>
  <c r="E35" i="1" s="1"/>
  <c r="F33" i="1"/>
  <c r="F36" i="1" s="1"/>
  <c r="G33" i="1"/>
  <c r="G35" i="1" s="1"/>
  <c r="H33" i="1"/>
  <c r="H36" i="1" s="1"/>
  <c r="I33" i="1"/>
  <c r="I36" i="1" s="1"/>
  <c r="F39" i="4" l="1"/>
  <c r="C36" i="1"/>
  <c r="K36" i="1"/>
  <c r="G36" i="1"/>
  <c r="E36" i="1"/>
  <c r="E37" i="4"/>
  <c r="F38" i="4"/>
  <c r="D38" i="4"/>
  <c r="C39" i="4"/>
  <c r="J37" i="4"/>
  <c r="J39" i="4"/>
  <c r="I37" i="4"/>
  <c r="I38" i="4"/>
  <c r="L38" i="4"/>
  <c r="K38" i="4"/>
  <c r="G34" i="1"/>
  <c r="K34" i="1"/>
  <c r="E34" i="1"/>
  <c r="I35" i="1"/>
  <c r="H35" i="1"/>
  <c r="F35" i="1"/>
  <c r="D35" i="1"/>
  <c r="J35" i="1"/>
  <c r="I34" i="1"/>
  <c r="H34" i="1"/>
  <c r="F34" i="1"/>
  <c r="D34" i="1"/>
  <c r="J34" i="1"/>
</calcChain>
</file>

<file path=xl/sharedStrings.xml><?xml version="1.0" encoding="utf-8"?>
<sst xmlns="http://schemas.openxmlformats.org/spreadsheetml/2006/main" count="266" uniqueCount="93">
  <si>
    <t>Jagat Art, commerce and I.H.P Science College, Goregaon</t>
  </si>
  <si>
    <t>FEES CHART</t>
  </si>
  <si>
    <t>Types of fees</t>
  </si>
  <si>
    <t>GOIS</t>
  </si>
  <si>
    <t>EBC, PTC, STC</t>
  </si>
  <si>
    <t>Fees Paying Students</t>
  </si>
  <si>
    <t>ECO</t>
  </si>
  <si>
    <t>GEO</t>
  </si>
  <si>
    <t>SCI</t>
  </si>
  <si>
    <t>COM</t>
  </si>
  <si>
    <t>Tuition Fees</t>
  </si>
  <si>
    <t>Laboratory Fees</t>
  </si>
  <si>
    <t>Games, Sport &amp; Gymkhana Fees</t>
  </si>
  <si>
    <t>Medical Exam Fees</t>
  </si>
  <si>
    <t>Physical Efficiency Fees</t>
  </si>
  <si>
    <t>Student Aid Fund</t>
  </si>
  <si>
    <t>Admission Card Fees</t>
  </si>
  <si>
    <t>College Magagine Fees</t>
  </si>
  <si>
    <t>Extra Curricular Activities Fees</t>
  </si>
  <si>
    <t>Library Fees</t>
  </si>
  <si>
    <t>Uni. Annual Fees</t>
  </si>
  <si>
    <t>Uni.Students Welfare Fund</t>
  </si>
  <si>
    <t>Uni. Medical Aid Fund</t>
  </si>
  <si>
    <t>Uni. Stu. Aid Fund</t>
  </si>
  <si>
    <t>Uni. Stu. &amp; Game Fees</t>
  </si>
  <si>
    <t>Uni. Union Fees</t>
  </si>
  <si>
    <t>Uni. Ashwamegh Fees</t>
  </si>
  <si>
    <t>Uni. Medical Exam Form Fees</t>
  </si>
  <si>
    <t>Uni. Enrolment Fees (Ist Year)</t>
  </si>
  <si>
    <t>Uni. E-Service Fees (I,II,III Year)</t>
  </si>
  <si>
    <t>Uni. ENVS Student Fees (II Year)</t>
  </si>
  <si>
    <t>Uni. N. S. S. Fees</t>
  </si>
  <si>
    <t>Total Fees</t>
  </si>
  <si>
    <t>1) Dr. V.T. Gajbhiye (Arts)</t>
  </si>
  <si>
    <t>3) Dr. B. B. Parshuramkar (B.Sc. Bio)</t>
  </si>
  <si>
    <t>2) Dr. R. M. Gahane (Commerce)</t>
  </si>
  <si>
    <t>4)Prof. J. I. Thakur (B.Sc. Maths)</t>
  </si>
  <si>
    <t>Principal</t>
  </si>
  <si>
    <t>Development Fees</t>
  </si>
  <si>
    <t>Maintance Fees</t>
  </si>
  <si>
    <t>UG</t>
  </si>
  <si>
    <t>MA</t>
  </si>
  <si>
    <t>B.SC</t>
  </si>
  <si>
    <t>BIO</t>
  </si>
  <si>
    <t>MATH</t>
  </si>
  <si>
    <t>MAR/ HIS</t>
  </si>
  <si>
    <t>Uni. Management Disaster Fees</t>
  </si>
  <si>
    <t>RTMNU EXAMINATION FEES STRUCTURE</t>
  </si>
  <si>
    <t>Class</t>
  </si>
  <si>
    <t>With Geography</t>
  </si>
  <si>
    <t>B.A. I sem.</t>
  </si>
  <si>
    <t>B.A. III sem.</t>
  </si>
  <si>
    <t>B.A. V sem.</t>
  </si>
  <si>
    <t>FOR ARTS FACULTY</t>
  </si>
  <si>
    <t>FOR SCIENCE FACULTY</t>
  </si>
  <si>
    <t>B.Sc. I sem.</t>
  </si>
  <si>
    <t>B.Sc. III sem.</t>
  </si>
  <si>
    <t>B.Sc. V sem.</t>
  </si>
  <si>
    <t>Plane Group</t>
  </si>
  <si>
    <t>FOR COMMERCE FACULTY</t>
  </si>
  <si>
    <t>Math Group</t>
  </si>
  <si>
    <t>Biology Group</t>
  </si>
  <si>
    <t>B.Com. I sem.</t>
  </si>
  <si>
    <t>B.Com. III sem.</t>
  </si>
  <si>
    <t>B.Com. V sem.</t>
  </si>
  <si>
    <t>FOR M.A. (MARATHI)</t>
  </si>
  <si>
    <t>M.A. I sem.</t>
  </si>
  <si>
    <t>M.A. III sem.</t>
  </si>
  <si>
    <t>FOR M.A. (GEOGRAPHY)</t>
  </si>
  <si>
    <t>Session : 2020-21</t>
  </si>
  <si>
    <t>Cycle Parking Fees</t>
  </si>
  <si>
    <t>College Admission Fees</t>
  </si>
  <si>
    <t>¸üÖŸÖã´Ö®ÖÖ×¾Ö/ ×¾ÖªÖ / ×¿Ö.¿Ö / 21/193    ×¤ü®ÖÖÓÛú 11 ±êú²ÖÎã¾ÖÖ¸üß, 2021 ®ÖãÃÖÖ¸ü</t>
  </si>
  <si>
    <t>University Fees</t>
  </si>
  <si>
    <t>II nd Year Total Fees -Row.No. 10 (uni.enrl.fees)</t>
  </si>
  <si>
    <t>I St Year Total Fees -Row.No. 12 (uni.envs.fees)</t>
  </si>
  <si>
    <t>III rd Year Total Fees -Row.No. 10,12 (envs.+enrl.)</t>
  </si>
  <si>
    <t>Sr.No</t>
  </si>
  <si>
    <t xml:space="preserve">      Admission Committee 2022-23</t>
  </si>
  <si>
    <t>×™ü¯Ö:- ¸üÖŸÖã´Ö®ÖÖ×¾Ö/×¾Ö.×¾Ö./3460  ×¤ü®ÖÖÓÛú 08/06/2022 ®ÖãÃÖÖ¸ü Enrollment Fees 110/- ‹ê¾Ö•Öß 80/-  Ûú¸üÞµÖÖŸÖ †Ö»Öê»Öß †ÖÆêü.</t>
  </si>
  <si>
    <t xml:space="preserve">         Chairman</t>
  </si>
  <si>
    <t>GOI</t>
  </si>
  <si>
    <t xml:space="preserve"> Non Granted UG &amp; PG Course Fees Structure</t>
  </si>
  <si>
    <t>Granted UG Course Fees Structure</t>
  </si>
  <si>
    <r>
      <t xml:space="preserve">FEES CHART (SESSION 2022-23) </t>
    </r>
    <r>
      <rPr>
        <b/>
        <sz val="12"/>
        <color theme="1"/>
        <rFont val="DVBW-TTSurekh"/>
      </rPr>
      <t>ÛÎú. ¸üüÖŸÖã´Ö®ÖÖ×¾Ö/ ×¾ÖªÖ / ×¿Ö.¿Ö / 22/432    ×¤ü®ÖÖÓÛú  06 †ÖòÝÖÃ™ü 2022 ®ÖãÃÖÖ¸ü</t>
    </r>
  </si>
  <si>
    <t>FEES CHART (SESSION 2023-24)</t>
  </si>
  <si>
    <t xml:space="preserve">      Admission Committee 2023-24</t>
  </si>
  <si>
    <t>(¯ÖÏ£Ö´Ö ¾ÖÂÖÔ GOI ×¾ÖªÖ£µÖÖÕÛú¸üßŸÖÖ ¯ÖÏ¾Öê¿Ö ¿Öã»Ûú 20/- ±úŒŸÖ)</t>
  </si>
  <si>
    <t>(¯ÖÏ£Ö´Ö ¾ÖÂÖÔ GOI ×¾ÖªÖ£µÖÖÕÛú¸üßŸÖÖ ¯ÖÏ¾Öê¿Ö ¿Öã»Ûú 25/- ±úŒŸÖ)</t>
  </si>
  <si>
    <t>1) Dr. R.N. Sakhare (Arts)</t>
  </si>
  <si>
    <t>(Incharge)</t>
  </si>
  <si>
    <t xml:space="preserve">                  (Incharge)</t>
  </si>
  <si>
    <t xml:space="preserve">            (Incharge)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</si>
</sst>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5"/>
      <color theme="1"/>
      <name val="Times New Roman"/>
      <family val="1"/>
    </font>
    <font>
      <sz val="11"/>
      <color theme="1"/>
      <name val="DVBW-TTSurekhEN"/>
    </font>
    <font>
      <b/>
      <sz val="15"/>
      <color theme="1"/>
      <name val="DVBW-TTSurekh"/>
    </font>
    <font>
      <sz val="12"/>
      <color theme="1"/>
      <name val="Calibri"/>
      <family val="2"/>
      <scheme val="minor"/>
    </font>
    <font>
      <b/>
      <sz val="12"/>
      <color theme="1"/>
      <name val="DVBW-TTSurekh"/>
    </font>
    <font>
      <b/>
      <sz val="15"/>
      <name val="DVBW-TTSurekh"/>
    </font>
    <font>
      <sz val="11"/>
      <name val="DVBW-TTSurekhEN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/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7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2" xfId="0" applyFont="1" applyBorder="1"/>
    <xf numFmtId="0" fontId="19" fillId="0" borderId="3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4" fillId="0" borderId="0" xfId="0" applyFont="1" applyAlignment="1"/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28" zoomScale="115" zoomScaleNormal="115" workbookViewId="0">
      <selection activeCell="C35" sqref="C35"/>
    </sheetView>
  </sheetViews>
  <sheetFormatPr defaultRowHeight="15" x14ac:dyDescent="0.25"/>
  <cols>
    <col min="1" max="1" width="5.7109375" customWidth="1"/>
    <col min="2" max="2" width="38" customWidth="1"/>
    <col min="3" max="11" width="7.7109375" customWidth="1"/>
  </cols>
  <sheetData>
    <row r="1" spans="1:11" s="22" customFormat="1" ht="19.5" x14ac:dyDescent="0.3">
      <c r="A1" s="58" t="s">
        <v>72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18.75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8.75" customHeight="1" x14ac:dyDescent="0.25">
      <c r="A3" s="59" t="s">
        <v>83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ht="15.75" x14ac:dyDescent="0.25">
      <c r="A4" s="60" t="s">
        <v>84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51.75" customHeight="1" x14ac:dyDescent="0.25">
      <c r="A5" s="61" t="s">
        <v>77</v>
      </c>
      <c r="B5" s="61" t="s">
        <v>2</v>
      </c>
      <c r="C5" s="61" t="s">
        <v>3</v>
      </c>
      <c r="D5" s="61" t="s">
        <v>4</v>
      </c>
      <c r="E5" s="61"/>
      <c r="F5" s="61"/>
      <c r="G5" s="61"/>
      <c r="H5" s="62" t="s">
        <v>5</v>
      </c>
      <c r="I5" s="62"/>
      <c r="J5" s="62"/>
      <c r="K5" s="62"/>
    </row>
    <row r="6" spans="1:11" x14ac:dyDescent="0.25">
      <c r="A6" s="61"/>
      <c r="B6" s="61"/>
      <c r="C6" s="61"/>
      <c r="D6" s="44" t="s">
        <v>6</v>
      </c>
      <c r="E6" s="44" t="s">
        <v>7</v>
      </c>
      <c r="F6" s="44" t="s">
        <v>8</v>
      </c>
      <c r="G6" s="44" t="s">
        <v>9</v>
      </c>
      <c r="H6" s="44" t="s">
        <v>6</v>
      </c>
      <c r="I6" s="45" t="s">
        <v>7</v>
      </c>
      <c r="J6" s="45" t="s">
        <v>8</v>
      </c>
      <c r="K6" s="45" t="s">
        <v>9</v>
      </c>
    </row>
    <row r="7" spans="1:11" ht="17.100000000000001" customHeight="1" x14ac:dyDescent="0.25">
      <c r="A7" s="1">
        <v>1</v>
      </c>
      <c r="B7" s="2" t="s">
        <v>10</v>
      </c>
      <c r="C7" s="25"/>
      <c r="D7" s="25">
        <v>0</v>
      </c>
      <c r="E7" s="25">
        <v>0</v>
      </c>
      <c r="F7" s="26">
        <v>0</v>
      </c>
      <c r="G7" s="26">
        <v>0</v>
      </c>
      <c r="H7" s="26">
        <v>800</v>
      </c>
      <c r="I7" s="26">
        <v>800</v>
      </c>
      <c r="J7" s="26">
        <v>800</v>
      </c>
      <c r="K7" s="26">
        <v>800</v>
      </c>
    </row>
    <row r="8" spans="1:11" ht="17.100000000000001" customHeight="1" x14ac:dyDescent="0.25">
      <c r="A8" s="1">
        <v>2</v>
      </c>
      <c r="B8" s="2" t="s">
        <v>11</v>
      </c>
      <c r="C8" s="25"/>
      <c r="D8" s="25">
        <v>0</v>
      </c>
      <c r="E8" s="25">
        <v>720</v>
      </c>
      <c r="F8" s="26">
        <v>1080</v>
      </c>
      <c r="G8" s="26">
        <v>0</v>
      </c>
      <c r="H8" s="26">
        <v>0</v>
      </c>
      <c r="I8" s="26">
        <v>720</v>
      </c>
      <c r="J8" s="26">
        <v>1080</v>
      </c>
      <c r="K8" s="26">
        <v>0</v>
      </c>
    </row>
    <row r="9" spans="1:11" ht="17.100000000000001" customHeight="1" x14ac:dyDescent="0.25">
      <c r="A9" s="1">
        <v>3</v>
      </c>
      <c r="B9" t="s">
        <v>19</v>
      </c>
      <c r="C9" s="27"/>
      <c r="D9" s="27">
        <v>240</v>
      </c>
      <c r="E9" s="27">
        <v>240</v>
      </c>
      <c r="F9" s="27">
        <v>240</v>
      </c>
      <c r="G9" s="27">
        <v>240</v>
      </c>
      <c r="H9" s="27">
        <v>240</v>
      </c>
      <c r="I9" s="27">
        <v>240</v>
      </c>
      <c r="J9" s="27">
        <v>240</v>
      </c>
      <c r="K9" s="27">
        <v>240</v>
      </c>
    </row>
    <row r="10" spans="1:11" s="20" customFormat="1" ht="17.100000000000001" customHeight="1" x14ac:dyDescent="0.25">
      <c r="A10" s="1">
        <v>4</v>
      </c>
      <c r="B10" s="2" t="s">
        <v>12</v>
      </c>
      <c r="C10" s="28"/>
      <c r="D10" s="28">
        <v>288</v>
      </c>
      <c r="E10" s="28">
        <v>288</v>
      </c>
      <c r="F10" s="28">
        <v>288</v>
      </c>
      <c r="G10" s="28">
        <v>288</v>
      </c>
      <c r="H10" s="28">
        <v>288</v>
      </c>
      <c r="I10" s="28">
        <v>288</v>
      </c>
      <c r="J10" s="28">
        <v>288</v>
      </c>
      <c r="K10" s="28">
        <v>288</v>
      </c>
    </row>
    <row r="11" spans="1:11" ht="17.100000000000001" customHeight="1" x14ac:dyDescent="0.25">
      <c r="A11" s="1">
        <v>5</v>
      </c>
      <c r="B11" s="4" t="s">
        <v>13</v>
      </c>
      <c r="C11" s="25"/>
      <c r="D11" s="25">
        <v>40</v>
      </c>
      <c r="E11" s="25">
        <v>40</v>
      </c>
      <c r="F11" s="25">
        <v>40</v>
      </c>
      <c r="G11" s="25">
        <v>40</v>
      </c>
      <c r="H11" s="25">
        <v>40</v>
      </c>
      <c r="I11" s="25">
        <v>40</v>
      </c>
      <c r="J11" s="25">
        <v>40</v>
      </c>
      <c r="K11" s="25">
        <v>40</v>
      </c>
    </row>
    <row r="12" spans="1:11" ht="17.100000000000001" customHeight="1" x14ac:dyDescent="0.25">
      <c r="A12" s="1">
        <v>6</v>
      </c>
      <c r="B12" s="4" t="s">
        <v>14</v>
      </c>
      <c r="C12" s="27"/>
      <c r="D12" s="27">
        <v>40</v>
      </c>
      <c r="E12" s="27">
        <v>40</v>
      </c>
      <c r="F12" s="27">
        <v>40</v>
      </c>
      <c r="G12" s="27">
        <v>40</v>
      </c>
      <c r="H12" s="27">
        <v>40</v>
      </c>
      <c r="I12" s="27">
        <v>40</v>
      </c>
      <c r="J12" s="27">
        <v>40</v>
      </c>
      <c r="K12" s="27">
        <v>40</v>
      </c>
    </row>
    <row r="13" spans="1:11" ht="17.100000000000001" customHeight="1" x14ac:dyDescent="0.25">
      <c r="A13" s="1">
        <v>7</v>
      </c>
      <c r="B13" s="4" t="s">
        <v>15</v>
      </c>
      <c r="C13" s="25"/>
      <c r="D13" s="25">
        <v>60</v>
      </c>
      <c r="E13" s="25">
        <v>60</v>
      </c>
      <c r="F13" s="25">
        <v>60</v>
      </c>
      <c r="G13" s="25">
        <v>60</v>
      </c>
      <c r="H13" s="25">
        <v>60</v>
      </c>
      <c r="I13" s="25">
        <v>60</v>
      </c>
      <c r="J13" s="25">
        <v>60</v>
      </c>
      <c r="K13" s="25">
        <v>60</v>
      </c>
    </row>
    <row r="14" spans="1:11" ht="17.100000000000001" customHeight="1" x14ac:dyDescent="0.25">
      <c r="A14" s="1">
        <v>8</v>
      </c>
      <c r="B14" s="4" t="s">
        <v>71</v>
      </c>
      <c r="C14" s="27"/>
      <c r="D14" s="27">
        <v>18</v>
      </c>
      <c r="E14" s="27">
        <v>18</v>
      </c>
      <c r="F14" s="27">
        <v>18</v>
      </c>
      <c r="G14" s="27">
        <v>18</v>
      </c>
      <c r="H14" s="27">
        <v>18</v>
      </c>
      <c r="I14" s="27">
        <v>18</v>
      </c>
      <c r="J14" s="27">
        <v>18</v>
      </c>
      <c r="K14" s="27">
        <v>18</v>
      </c>
    </row>
    <row r="15" spans="1:11" ht="17.100000000000001" customHeight="1" x14ac:dyDescent="0.25">
      <c r="A15" s="1">
        <v>9</v>
      </c>
      <c r="B15" s="4" t="s">
        <v>16</v>
      </c>
      <c r="C15" s="25">
        <v>30</v>
      </c>
      <c r="D15" s="25">
        <v>30</v>
      </c>
      <c r="E15" s="25">
        <v>30</v>
      </c>
      <c r="F15" s="25">
        <v>30</v>
      </c>
      <c r="G15" s="25">
        <v>30</v>
      </c>
      <c r="H15" s="25">
        <v>30</v>
      </c>
      <c r="I15" s="25">
        <v>30</v>
      </c>
      <c r="J15" s="25">
        <v>30</v>
      </c>
      <c r="K15" s="25">
        <v>30</v>
      </c>
    </row>
    <row r="16" spans="1:11" ht="17.100000000000001" customHeight="1" x14ac:dyDescent="0.25">
      <c r="A16" s="1">
        <v>10</v>
      </c>
      <c r="B16" s="5" t="s">
        <v>17</v>
      </c>
      <c r="C16" s="25"/>
      <c r="D16" s="25">
        <v>120</v>
      </c>
      <c r="E16" s="25">
        <v>120</v>
      </c>
      <c r="F16" s="25">
        <v>120</v>
      </c>
      <c r="G16" s="25">
        <v>120</v>
      </c>
      <c r="H16" s="25">
        <v>120</v>
      </c>
      <c r="I16" s="25">
        <v>120</v>
      </c>
      <c r="J16" s="25">
        <v>120</v>
      </c>
      <c r="K16" s="25">
        <v>120</v>
      </c>
    </row>
    <row r="17" spans="1:11" ht="17.100000000000001" customHeight="1" x14ac:dyDescent="0.25">
      <c r="A17" s="1">
        <v>11</v>
      </c>
      <c r="B17" s="4" t="s">
        <v>18</v>
      </c>
      <c r="C17" s="25"/>
      <c r="D17" s="25">
        <v>96</v>
      </c>
      <c r="E17" s="25">
        <v>96</v>
      </c>
      <c r="F17" s="25">
        <v>96</v>
      </c>
      <c r="G17" s="25">
        <v>96</v>
      </c>
      <c r="H17" s="25">
        <v>96</v>
      </c>
      <c r="I17" s="25">
        <v>96</v>
      </c>
      <c r="J17" s="25">
        <v>96</v>
      </c>
      <c r="K17" s="25">
        <v>96</v>
      </c>
    </row>
    <row r="18" spans="1:11" ht="17.100000000000001" customHeight="1" x14ac:dyDescent="0.25">
      <c r="A18" s="35">
        <v>12</v>
      </c>
      <c r="B18" s="36" t="s">
        <v>70</v>
      </c>
      <c r="C18" s="42"/>
      <c r="D18" s="42">
        <v>24</v>
      </c>
      <c r="E18" s="42">
        <v>24</v>
      </c>
      <c r="F18" s="42">
        <v>24</v>
      </c>
      <c r="G18" s="42">
        <v>24</v>
      </c>
      <c r="H18" s="42">
        <v>24</v>
      </c>
      <c r="I18" s="42">
        <v>24</v>
      </c>
      <c r="J18" s="42">
        <v>24</v>
      </c>
      <c r="K18" s="42">
        <v>24</v>
      </c>
    </row>
    <row r="19" spans="1:11" ht="17.100000000000001" customHeight="1" x14ac:dyDescent="0.25">
      <c r="A19" s="41"/>
      <c r="B19" s="23" t="s">
        <v>73</v>
      </c>
      <c r="C19" s="23"/>
      <c r="D19" s="23"/>
      <c r="E19" s="23"/>
      <c r="F19" s="23"/>
      <c r="G19" s="23"/>
      <c r="H19" s="23"/>
      <c r="I19" s="23"/>
      <c r="J19" s="23"/>
      <c r="K19" s="24"/>
    </row>
    <row r="20" spans="1:11" ht="17.100000000000001" customHeight="1" x14ac:dyDescent="0.25">
      <c r="A20" s="38">
        <v>1</v>
      </c>
      <c r="B20" s="39" t="s">
        <v>20</v>
      </c>
      <c r="C20" s="43">
        <v>150</v>
      </c>
      <c r="D20" s="43">
        <v>150</v>
      </c>
      <c r="E20" s="43">
        <v>150</v>
      </c>
      <c r="F20" s="43">
        <v>150</v>
      </c>
      <c r="G20" s="43">
        <v>150</v>
      </c>
      <c r="H20" s="43">
        <v>150</v>
      </c>
      <c r="I20" s="43">
        <v>150</v>
      </c>
      <c r="J20" s="43">
        <v>150</v>
      </c>
      <c r="K20" s="43">
        <v>150</v>
      </c>
    </row>
    <row r="21" spans="1:11" ht="17.100000000000001" customHeight="1" x14ac:dyDescent="0.25">
      <c r="A21" s="1">
        <v>2</v>
      </c>
      <c r="B21" s="4" t="s">
        <v>21</v>
      </c>
      <c r="C21" s="29">
        <v>5</v>
      </c>
      <c r="D21" s="29">
        <v>5</v>
      </c>
      <c r="E21" s="29">
        <v>5</v>
      </c>
      <c r="F21" s="29">
        <v>5</v>
      </c>
      <c r="G21" s="29">
        <v>5</v>
      </c>
      <c r="H21" s="29">
        <v>5</v>
      </c>
      <c r="I21" s="29">
        <v>5</v>
      </c>
      <c r="J21" s="29">
        <v>5</v>
      </c>
      <c r="K21" s="29">
        <v>5</v>
      </c>
    </row>
    <row r="22" spans="1:11" ht="17.100000000000001" customHeight="1" x14ac:dyDescent="0.25">
      <c r="A22" s="1">
        <v>3</v>
      </c>
      <c r="B22" s="4" t="s">
        <v>22</v>
      </c>
      <c r="C22" s="29">
        <v>5</v>
      </c>
      <c r="D22" s="29">
        <v>5</v>
      </c>
      <c r="E22" s="29">
        <v>5</v>
      </c>
      <c r="F22" s="29">
        <v>5</v>
      </c>
      <c r="G22" s="29">
        <v>5</v>
      </c>
      <c r="H22" s="29">
        <v>5</v>
      </c>
      <c r="I22" s="29">
        <v>5</v>
      </c>
      <c r="J22" s="29">
        <v>5</v>
      </c>
      <c r="K22" s="29">
        <v>5</v>
      </c>
    </row>
    <row r="23" spans="1:11" ht="17.100000000000001" customHeight="1" x14ac:dyDescent="0.25">
      <c r="A23" s="1">
        <v>4</v>
      </c>
      <c r="B23" s="4" t="s">
        <v>23</v>
      </c>
      <c r="C23" s="29">
        <v>5</v>
      </c>
      <c r="D23" s="29">
        <v>5</v>
      </c>
      <c r="E23" s="29">
        <v>5</v>
      </c>
      <c r="F23" s="29">
        <v>5</v>
      </c>
      <c r="G23" s="29">
        <v>5</v>
      </c>
      <c r="H23" s="29">
        <v>5</v>
      </c>
      <c r="I23" s="29">
        <v>5</v>
      </c>
      <c r="J23" s="29">
        <v>5</v>
      </c>
      <c r="K23" s="29">
        <v>5</v>
      </c>
    </row>
    <row r="24" spans="1:11" ht="17.100000000000001" customHeight="1" x14ac:dyDescent="0.25">
      <c r="A24" s="1">
        <v>5</v>
      </c>
      <c r="B24" s="4" t="s">
        <v>24</v>
      </c>
      <c r="C24" s="29">
        <v>30</v>
      </c>
      <c r="D24" s="29">
        <v>30</v>
      </c>
      <c r="E24" s="29">
        <v>30</v>
      </c>
      <c r="F24" s="29">
        <v>30</v>
      </c>
      <c r="G24" s="29">
        <v>30</v>
      </c>
      <c r="H24" s="29">
        <v>30</v>
      </c>
      <c r="I24" s="29">
        <v>30</v>
      </c>
      <c r="J24" s="29">
        <v>30</v>
      </c>
      <c r="K24" s="29">
        <v>30</v>
      </c>
    </row>
    <row r="25" spans="1:11" ht="17.100000000000001" customHeight="1" x14ac:dyDescent="0.25">
      <c r="A25" s="1">
        <v>6</v>
      </c>
      <c r="B25" s="6" t="s">
        <v>25</v>
      </c>
      <c r="C25" s="29">
        <v>5</v>
      </c>
      <c r="D25" s="29">
        <v>5</v>
      </c>
      <c r="E25" s="29">
        <v>5</v>
      </c>
      <c r="F25" s="29">
        <v>5</v>
      </c>
      <c r="G25" s="29">
        <v>5</v>
      </c>
      <c r="H25" s="29">
        <v>5</v>
      </c>
      <c r="I25" s="29">
        <v>5</v>
      </c>
      <c r="J25" s="29">
        <v>5</v>
      </c>
      <c r="K25" s="29">
        <v>5</v>
      </c>
    </row>
    <row r="26" spans="1:11" ht="17.100000000000001" customHeight="1" x14ac:dyDescent="0.25">
      <c r="A26" s="1">
        <v>7</v>
      </c>
      <c r="B26" s="7" t="s">
        <v>26</v>
      </c>
      <c r="C26" s="29">
        <v>30</v>
      </c>
      <c r="D26" s="29">
        <v>30</v>
      </c>
      <c r="E26" s="29">
        <v>30</v>
      </c>
      <c r="F26" s="29">
        <v>30</v>
      </c>
      <c r="G26" s="29">
        <v>30</v>
      </c>
      <c r="H26" s="29">
        <v>30</v>
      </c>
      <c r="I26" s="29">
        <v>30</v>
      </c>
      <c r="J26" s="29">
        <v>30</v>
      </c>
      <c r="K26" s="29">
        <v>30</v>
      </c>
    </row>
    <row r="27" spans="1:11" ht="17.100000000000001" customHeight="1" x14ac:dyDescent="0.25">
      <c r="A27" s="1">
        <v>8</v>
      </c>
      <c r="B27" s="5" t="s">
        <v>27</v>
      </c>
      <c r="C27" s="30">
        <v>5</v>
      </c>
      <c r="D27" s="30">
        <v>5</v>
      </c>
      <c r="E27" s="30">
        <v>5</v>
      </c>
      <c r="F27" s="30">
        <v>5</v>
      </c>
      <c r="G27" s="30">
        <v>5</v>
      </c>
      <c r="H27" s="30">
        <v>5</v>
      </c>
      <c r="I27" s="30">
        <v>5</v>
      </c>
      <c r="J27" s="30">
        <v>5</v>
      </c>
      <c r="K27" s="30">
        <v>5</v>
      </c>
    </row>
    <row r="28" spans="1:11" ht="17.100000000000001" customHeight="1" x14ac:dyDescent="0.25">
      <c r="A28" s="1">
        <v>9</v>
      </c>
      <c r="B28" s="5" t="s">
        <v>46</v>
      </c>
      <c r="C28" s="30">
        <v>12</v>
      </c>
      <c r="D28" s="30">
        <v>12</v>
      </c>
      <c r="E28" s="30">
        <v>12</v>
      </c>
      <c r="F28" s="30">
        <v>12</v>
      </c>
      <c r="G28" s="30">
        <v>12</v>
      </c>
      <c r="H28" s="30">
        <v>12</v>
      </c>
      <c r="I28" s="30">
        <v>12</v>
      </c>
      <c r="J28" s="30">
        <v>12</v>
      </c>
      <c r="K28" s="30">
        <v>12</v>
      </c>
    </row>
    <row r="29" spans="1:11" ht="17.100000000000001" customHeight="1" x14ac:dyDescent="0.25">
      <c r="A29" s="1">
        <v>10</v>
      </c>
      <c r="B29" s="5" t="s">
        <v>28</v>
      </c>
      <c r="C29" s="30">
        <v>132</v>
      </c>
      <c r="D29" s="30">
        <v>132</v>
      </c>
      <c r="E29" s="30">
        <v>132</v>
      </c>
      <c r="F29" s="30">
        <v>132</v>
      </c>
      <c r="G29" s="30">
        <v>132</v>
      </c>
      <c r="H29" s="30">
        <v>132</v>
      </c>
      <c r="I29" s="30">
        <v>132</v>
      </c>
      <c r="J29" s="30">
        <v>132</v>
      </c>
      <c r="K29" s="30">
        <v>132</v>
      </c>
    </row>
    <row r="30" spans="1:11" ht="17.100000000000001" customHeight="1" x14ac:dyDescent="0.25">
      <c r="A30" s="1">
        <v>11</v>
      </c>
      <c r="B30" s="5" t="s">
        <v>29</v>
      </c>
      <c r="C30" s="30">
        <v>60</v>
      </c>
      <c r="D30" s="30">
        <v>60</v>
      </c>
      <c r="E30" s="30">
        <v>60</v>
      </c>
      <c r="F30" s="30">
        <v>60</v>
      </c>
      <c r="G30" s="30">
        <v>60</v>
      </c>
      <c r="H30" s="30">
        <v>60</v>
      </c>
      <c r="I30" s="30">
        <v>60</v>
      </c>
      <c r="J30" s="30">
        <v>60</v>
      </c>
      <c r="K30" s="30">
        <v>60</v>
      </c>
    </row>
    <row r="31" spans="1:11" ht="17.100000000000001" customHeight="1" x14ac:dyDescent="0.25">
      <c r="A31" s="1">
        <v>12</v>
      </c>
      <c r="B31" s="5" t="s">
        <v>30</v>
      </c>
      <c r="C31" s="30">
        <v>120</v>
      </c>
      <c r="D31" s="30">
        <v>120</v>
      </c>
      <c r="E31" s="30">
        <v>120</v>
      </c>
      <c r="F31" s="30">
        <v>120</v>
      </c>
      <c r="G31" s="30">
        <v>120</v>
      </c>
      <c r="H31" s="30">
        <v>120</v>
      </c>
      <c r="I31" s="30">
        <v>120</v>
      </c>
      <c r="J31" s="30">
        <v>120</v>
      </c>
      <c r="K31" s="30">
        <v>120</v>
      </c>
    </row>
    <row r="32" spans="1:11" ht="17.100000000000001" customHeight="1" x14ac:dyDescent="0.25">
      <c r="A32" s="1">
        <v>13</v>
      </c>
      <c r="B32" s="5" t="s">
        <v>31</v>
      </c>
      <c r="C32" s="30">
        <v>12</v>
      </c>
      <c r="D32" s="30">
        <v>12</v>
      </c>
      <c r="E32" s="30">
        <v>12</v>
      </c>
      <c r="F32" s="30">
        <v>12</v>
      </c>
      <c r="G32" s="30">
        <v>12</v>
      </c>
      <c r="H32" s="30">
        <v>12</v>
      </c>
      <c r="I32" s="30">
        <v>12</v>
      </c>
      <c r="J32" s="30">
        <v>12</v>
      </c>
      <c r="K32" s="30">
        <v>12</v>
      </c>
    </row>
    <row r="33" spans="1:11" ht="17.100000000000001" customHeight="1" x14ac:dyDescent="0.25">
      <c r="A33" s="53" t="s">
        <v>32</v>
      </c>
      <c r="B33" s="54"/>
      <c r="C33" s="31">
        <f t="shared" ref="C33:K33" si="0">SUM(C7:C18,C20:C32)</f>
        <v>601</v>
      </c>
      <c r="D33" s="31">
        <f t="shared" si="0"/>
        <v>1527</v>
      </c>
      <c r="E33" s="31">
        <f t="shared" si="0"/>
        <v>2247</v>
      </c>
      <c r="F33" s="31">
        <f t="shared" si="0"/>
        <v>2607</v>
      </c>
      <c r="G33" s="31">
        <f t="shared" si="0"/>
        <v>1527</v>
      </c>
      <c r="H33" s="31">
        <f t="shared" si="0"/>
        <v>2327</v>
      </c>
      <c r="I33" s="31">
        <f t="shared" si="0"/>
        <v>3047</v>
      </c>
      <c r="J33" s="31">
        <f t="shared" si="0"/>
        <v>3407</v>
      </c>
      <c r="K33" s="31">
        <f t="shared" si="0"/>
        <v>2327</v>
      </c>
    </row>
    <row r="34" spans="1:11" ht="17.100000000000001" customHeight="1" x14ac:dyDescent="0.25">
      <c r="A34" s="55" t="s">
        <v>75</v>
      </c>
      <c r="B34" s="56"/>
      <c r="C34" s="31">
        <f t="shared" ref="C34:K34" si="1">C33-C31</f>
        <v>481</v>
      </c>
      <c r="D34" s="31">
        <f t="shared" si="1"/>
        <v>1407</v>
      </c>
      <c r="E34" s="31">
        <f t="shared" si="1"/>
        <v>2127</v>
      </c>
      <c r="F34" s="31">
        <f t="shared" si="1"/>
        <v>2487</v>
      </c>
      <c r="G34" s="31">
        <f t="shared" si="1"/>
        <v>1407</v>
      </c>
      <c r="H34" s="31">
        <f t="shared" si="1"/>
        <v>2207</v>
      </c>
      <c r="I34" s="31">
        <f t="shared" si="1"/>
        <v>2927</v>
      </c>
      <c r="J34" s="31">
        <f t="shared" si="1"/>
        <v>3287</v>
      </c>
      <c r="K34" s="31">
        <f t="shared" si="1"/>
        <v>2207</v>
      </c>
    </row>
    <row r="35" spans="1:11" ht="17.100000000000001" customHeight="1" x14ac:dyDescent="0.25">
      <c r="A35" s="55" t="s">
        <v>74</v>
      </c>
      <c r="B35" s="56"/>
      <c r="C35" s="31">
        <f>C33-C29</f>
        <v>469</v>
      </c>
      <c r="D35" s="31">
        <f t="shared" ref="D35:K35" si="2">D33-D29</f>
        <v>1395</v>
      </c>
      <c r="E35" s="31">
        <f t="shared" si="2"/>
        <v>2115</v>
      </c>
      <c r="F35" s="31">
        <f t="shared" si="2"/>
        <v>2475</v>
      </c>
      <c r="G35" s="31">
        <f t="shared" si="2"/>
        <v>1395</v>
      </c>
      <c r="H35" s="31">
        <f t="shared" si="2"/>
        <v>2195</v>
      </c>
      <c r="I35" s="31">
        <f t="shared" si="2"/>
        <v>2915</v>
      </c>
      <c r="J35" s="31">
        <f t="shared" si="2"/>
        <v>3275</v>
      </c>
      <c r="K35" s="31">
        <f t="shared" si="2"/>
        <v>2195</v>
      </c>
    </row>
    <row r="36" spans="1:11" ht="17.100000000000001" customHeight="1" x14ac:dyDescent="0.25">
      <c r="A36" s="55" t="s">
        <v>76</v>
      </c>
      <c r="B36" s="56"/>
      <c r="C36" s="31">
        <f t="shared" ref="C36:K36" si="3">C33-C29-C31</f>
        <v>349</v>
      </c>
      <c r="D36" s="31">
        <f t="shared" si="3"/>
        <v>1275</v>
      </c>
      <c r="E36" s="31">
        <f t="shared" si="3"/>
        <v>1995</v>
      </c>
      <c r="F36" s="31">
        <f t="shared" si="3"/>
        <v>2355</v>
      </c>
      <c r="G36" s="31">
        <f t="shared" si="3"/>
        <v>1275</v>
      </c>
      <c r="H36" s="31">
        <f t="shared" si="3"/>
        <v>2075</v>
      </c>
      <c r="I36" s="31">
        <f t="shared" si="3"/>
        <v>2795</v>
      </c>
      <c r="J36" s="31">
        <f t="shared" si="3"/>
        <v>3155</v>
      </c>
      <c r="K36" s="31">
        <f t="shared" si="3"/>
        <v>2075</v>
      </c>
    </row>
    <row r="37" spans="1:11" ht="10.5" customHeight="1" x14ac:dyDescent="0.25">
      <c r="A37" s="46"/>
      <c r="B37" s="46"/>
      <c r="C37" s="47"/>
      <c r="D37" s="47"/>
      <c r="E37" s="47"/>
      <c r="F37" s="47"/>
      <c r="G37" s="47"/>
      <c r="H37" s="47"/>
      <c r="I37" s="47"/>
      <c r="J37" s="47"/>
      <c r="K37" s="47"/>
    </row>
    <row r="38" spans="1:11" ht="19.5" x14ac:dyDescent="0.3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</row>
    <row r="39" spans="1:11" x14ac:dyDescent="0.25">
      <c r="A39" s="57" t="s">
        <v>78</v>
      </c>
      <c r="B39" s="57"/>
    </row>
    <row r="40" spans="1:11" ht="27.75" customHeight="1" x14ac:dyDescent="0.25"/>
    <row r="41" spans="1:11" x14ac:dyDescent="0.25">
      <c r="B41" t="s">
        <v>33</v>
      </c>
      <c r="D41" t="s">
        <v>35</v>
      </c>
    </row>
    <row r="42" spans="1:11" x14ac:dyDescent="0.25">
      <c r="B42" t="s">
        <v>80</v>
      </c>
    </row>
    <row r="43" spans="1:11" ht="32.25" customHeight="1" x14ac:dyDescent="0.25"/>
    <row r="44" spans="1:11" x14ac:dyDescent="0.25">
      <c r="B44" t="s">
        <v>34</v>
      </c>
      <c r="D44" t="s">
        <v>36</v>
      </c>
    </row>
    <row r="47" spans="1:11" x14ac:dyDescent="0.25">
      <c r="I47" t="s">
        <v>37</v>
      </c>
    </row>
  </sheetData>
  <mergeCells count="14">
    <mergeCell ref="A1:K1"/>
    <mergeCell ref="A2:K2"/>
    <mergeCell ref="A3:K3"/>
    <mergeCell ref="A4:K4"/>
    <mergeCell ref="A5:A6"/>
    <mergeCell ref="B5:B6"/>
    <mergeCell ref="C5:C6"/>
    <mergeCell ref="D5:G5"/>
    <mergeCell ref="H5:K5"/>
    <mergeCell ref="A33:B33"/>
    <mergeCell ref="A34:B34"/>
    <mergeCell ref="A35:B35"/>
    <mergeCell ref="A36:B36"/>
    <mergeCell ref="A39:B39"/>
  </mergeCells>
  <pageMargins left="0.43" right="0.2" top="0.28999999999999998" bottom="0.25" header="0.22" footer="0.3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7" zoomScale="115" zoomScaleNormal="115" workbookViewId="0">
      <selection activeCell="C39" sqref="C39"/>
    </sheetView>
  </sheetViews>
  <sheetFormatPr defaultRowHeight="15" x14ac:dyDescent="0.25"/>
  <cols>
    <col min="1" max="1" width="5.28515625" customWidth="1"/>
    <col min="2" max="2" width="39.42578125" customWidth="1"/>
    <col min="3" max="3" width="4.42578125" customWidth="1"/>
    <col min="4" max="4" width="5.28515625" customWidth="1"/>
    <col min="5" max="5" width="4.7109375" customWidth="1"/>
    <col min="6" max="12" width="7.5703125" customWidth="1"/>
  </cols>
  <sheetData>
    <row r="1" spans="1:12" ht="19.5" x14ac:dyDescent="0.3">
      <c r="A1" s="58" t="s">
        <v>72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8.75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.75" customHeight="1" x14ac:dyDescent="0.25">
      <c r="A3" s="59" t="s">
        <v>82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2" ht="18.75" customHeight="1" x14ac:dyDescent="0.25">
      <c r="A4" s="63" t="s">
        <v>84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2" s="32" customFormat="1" x14ac:dyDescent="0.25">
      <c r="A5" s="61" t="s">
        <v>77</v>
      </c>
      <c r="B5" s="61" t="s">
        <v>2</v>
      </c>
      <c r="C5" s="64" t="s">
        <v>81</v>
      </c>
      <c r="D5" s="64"/>
      <c r="E5" s="65"/>
      <c r="F5" s="62" t="s">
        <v>5</v>
      </c>
      <c r="G5" s="62"/>
      <c r="H5" s="62"/>
      <c r="I5" s="62"/>
      <c r="J5" s="62"/>
      <c r="K5" s="62"/>
      <c r="L5" s="62"/>
    </row>
    <row r="6" spans="1:12" s="32" customFormat="1" ht="15" customHeight="1" x14ac:dyDescent="0.25">
      <c r="A6" s="61"/>
      <c r="B6" s="61"/>
      <c r="C6" s="61" t="s">
        <v>40</v>
      </c>
      <c r="D6" s="61" t="s">
        <v>41</v>
      </c>
      <c r="E6" s="61"/>
      <c r="F6" s="61" t="s">
        <v>6</v>
      </c>
      <c r="G6" s="61" t="s">
        <v>7</v>
      </c>
      <c r="H6" s="61" t="s">
        <v>9</v>
      </c>
      <c r="I6" s="62" t="s">
        <v>42</v>
      </c>
      <c r="J6" s="62"/>
      <c r="K6" s="61" t="s">
        <v>41</v>
      </c>
      <c r="L6" s="61"/>
    </row>
    <row r="7" spans="1:12" s="32" customFormat="1" ht="29.25" customHeight="1" x14ac:dyDescent="0.25">
      <c r="A7" s="61"/>
      <c r="B7" s="61"/>
      <c r="C7" s="61"/>
      <c r="D7" s="49" t="s">
        <v>45</v>
      </c>
      <c r="E7" s="49" t="s">
        <v>7</v>
      </c>
      <c r="F7" s="61"/>
      <c r="G7" s="61"/>
      <c r="H7" s="61"/>
      <c r="I7" s="50" t="s">
        <v>43</v>
      </c>
      <c r="J7" s="50" t="s">
        <v>44</v>
      </c>
      <c r="K7" s="49" t="s">
        <v>45</v>
      </c>
      <c r="L7" s="49" t="s">
        <v>7</v>
      </c>
    </row>
    <row r="8" spans="1:12" ht="17.100000000000001" customHeight="1" x14ac:dyDescent="0.25">
      <c r="A8" s="1">
        <v>1</v>
      </c>
      <c r="B8" s="2" t="s">
        <v>10</v>
      </c>
      <c r="C8" s="2"/>
      <c r="D8" s="2"/>
      <c r="E8" s="8"/>
      <c r="F8" s="10">
        <v>6595</v>
      </c>
      <c r="G8" s="10">
        <v>6595</v>
      </c>
      <c r="H8" s="10">
        <v>6595</v>
      </c>
      <c r="I8" s="11">
        <v>9275</v>
      </c>
      <c r="J8" s="11">
        <v>9275</v>
      </c>
      <c r="K8" s="11">
        <v>9275</v>
      </c>
      <c r="L8" s="11">
        <v>9275</v>
      </c>
    </row>
    <row r="9" spans="1:12" ht="17.100000000000001" customHeight="1" x14ac:dyDescent="0.25">
      <c r="A9" s="1">
        <v>2</v>
      </c>
      <c r="B9" s="2" t="s">
        <v>11</v>
      </c>
      <c r="C9" s="2"/>
      <c r="D9" s="2"/>
      <c r="E9" s="8"/>
      <c r="F9" s="8">
        <v>0</v>
      </c>
      <c r="G9" s="8">
        <v>1649</v>
      </c>
      <c r="H9" s="11">
        <v>0</v>
      </c>
      <c r="I9" s="11">
        <v>1236</v>
      </c>
      <c r="J9" s="11">
        <v>824</v>
      </c>
      <c r="K9" s="11">
        <v>0</v>
      </c>
      <c r="L9" s="11">
        <v>1649</v>
      </c>
    </row>
    <row r="10" spans="1:12" ht="17.100000000000001" customHeight="1" x14ac:dyDescent="0.25">
      <c r="A10" s="1">
        <v>3</v>
      </c>
      <c r="B10" s="5" t="s">
        <v>19</v>
      </c>
      <c r="C10" s="5"/>
      <c r="D10" s="5"/>
      <c r="E10" s="9"/>
      <c r="F10" s="9">
        <v>360</v>
      </c>
      <c r="G10" s="9">
        <v>360</v>
      </c>
      <c r="H10" s="9">
        <v>360</v>
      </c>
      <c r="I10" s="9">
        <v>360</v>
      </c>
      <c r="J10" s="9">
        <v>360</v>
      </c>
      <c r="K10" s="9">
        <v>480</v>
      </c>
      <c r="L10" s="9">
        <v>480</v>
      </c>
    </row>
    <row r="11" spans="1:12" ht="17.100000000000001" customHeight="1" x14ac:dyDescent="0.25">
      <c r="A11" s="1">
        <v>4</v>
      </c>
      <c r="B11" s="2" t="s">
        <v>12</v>
      </c>
      <c r="C11" s="2"/>
      <c r="D11" s="2"/>
      <c r="E11" s="8"/>
      <c r="F11" s="8">
        <v>360</v>
      </c>
      <c r="G11" s="8">
        <v>360</v>
      </c>
      <c r="H11" s="8">
        <v>360</v>
      </c>
      <c r="I11" s="8">
        <v>360</v>
      </c>
      <c r="J11" s="8">
        <v>360</v>
      </c>
      <c r="K11" s="8">
        <v>360</v>
      </c>
      <c r="L11" s="8">
        <v>360</v>
      </c>
    </row>
    <row r="12" spans="1:12" ht="17.100000000000001" customHeight="1" x14ac:dyDescent="0.25">
      <c r="A12" s="1">
        <v>5</v>
      </c>
      <c r="B12" s="4" t="s">
        <v>13</v>
      </c>
      <c r="C12" s="4"/>
      <c r="D12" s="4"/>
      <c r="E12" s="8"/>
      <c r="F12" s="8">
        <v>30</v>
      </c>
      <c r="G12" s="8">
        <v>30</v>
      </c>
      <c r="H12" s="8">
        <v>30</v>
      </c>
      <c r="I12" s="8">
        <v>30</v>
      </c>
      <c r="J12" s="8">
        <v>30</v>
      </c>
      <c r="K12" s="8">
        <v>30</v>
      </c>
      <c r="L12" s="8">
        <v>30</v>
      </c>
    </row>
    <row r="13" spans="1:12" ht="17.100000000000001" customHeight="1" x14ac:dyDescent="0.25">
      <c r="A13" s="1">
        <v>6</v>
      </c>
      <c r="B13" s="4" t="s">
        <v>14</v>
      </c>
      <c r="C13" s="4"/>
      <c r="D13" s="4"/>
      <c r="E13" s="9"/>
      <c r="F13" s="9">
        <v>30</v>
      </c>
      <c r="G13" s="9">
        <v>30</v>
      </c>
      <c r="H13" s="9">
        <v>30</v>
      </c>
      <c r="I13" s="9">
        <v>30</v>
      </c>
      <c r="J13" s="9">
        <v>30</v>
      </c>
      <c r="K13" s="9">
        <v>30</v>
      </c>
      <c r="L13" s="9">
        <v>30</v>
      </c>
    </row>
    <row r="14" spans="1:12" ht="17.100000000000001" customHeight="1" x14ac:dyDescent="0.25">
      <c r="A14" s="1">
        <v>7</v>
      </c>
      <c r="B14" s="4" t="s">
        <v>15</v>
      </c>
      <c r="C14" s="4"/>
      <c r="D14" s="4"/>
      <c r="E14" s="8"/>
      <c r="F14" s="8">
        <v>100</v>
      </c>
      <c r="G14" s="8">
        <v>100</v>
      </c>
      <c r="H14" s="8">
        <v>100</v>
      </c>
      <c r="I14" s="8">
        <v>100</v>
      </c>
      <c r="J14" s="8">
        <v>100</v>
      </c>
      <c r="K14" s="8">
        <v>100</v>
      </c>
      <c r="L14" s="8">
        <v>100</v>
      </c>
    </row>
    <row r="15" spans="1:12" ht="17.100000000000001" customHeight="1" x14ac:dyDescent="0.25">
      <c r="A15" s="1">
        <v>8</v>
      </c>
      <c r="B15" s="4" t="s">
        <v>71</v>
      </c>
      <c r="C15" s="4"/>
      <c r="D15" s="4"/>
      <c r="E15" s="9"/>
      <c r="F15" s="9">
        <v>120</v>
      </c>
      <c r="G15" s="9">
        <v>120</v>
      </c>
      <c r="H15" s="9">
        <v>120</v>
      </c>
      <c r="I15" s="9">
        <v>120</v>
      </c>
      <c r="J15" s="9">
        <v>120</v>
      </c>
      <c r="K15" s="9">
        <v>240</v>
      </c>
      <c r="L15" s="9">
        <v>240</v>
      </c>
    </row>
    <row r="16" spans="1:12" s="21" customFormat="1" ht="17.100000000000001" customHeight="1" x14ac:dyDescent="0.25">
      <c r="A16" s="1">
        <v>9</v>
      </c>
      <c r="B16" s="4" t="s">
        <v>16</v>
      </c>
      <c r="C16" s="1">
        <v>24</v>
      </c>
      <c r="D16" s="1">
        <v>24</v>
      </c>
      <c r="E16" s="1">
        <v>24</v>
      </c>
      <c r="F16" s="1">
        <v>24</v>
      </c>
      <c r="G16" s="1">
        <v>24</v>
      </c>
      <c r="H16" s="1">
        <v>24</v>
      </c>
      <c r="I16" s="1">
        <v>24</v>
      </c>
      <c r="J16" s="1">
        <v>24</v>
      </c>
      <c r="K16" s="1">
        <v>24</v>
      </c>
      <c r="L16" s="1">
        <v>24</v>
      </c>
    </row>
    <row r="17" spans="1:12" ht="17.100000000000001" customHeight="1" x14ac:dyDescent="0.25">
      <c r="A17" s="1">
        <v>10</v>
      </c>
      <c r="B17" s="5" t="s">
        <v>17</v>
      </c>
      <c r="C17" s="5"/>
      <c r="D17" s="5"/>
      <c r="E17" s="8"/>
      <c r="F17" s="8">
        <v>120</v>
      </c>
      <c r="G17" s="8">
        <v>120</v>
      </c>
      <c r="H17" s="8">
        <v>120</v>
      </c>
      <c r="I17" s="8">
        <v>120</v>
      </c>
      <c r="J17" s="8">
        <v>120</v>
      </c>
      <c r="K17" s="8">
        <v>120</v>
      </c>
      <c r="L17" s="8">
        <v>120</v>
      </c>
    </row>
    <row r="18" spans="1:12" ht="17.100000000000001" customHeight="1" x14ac:dyDescent="0.25">
      <c r="A18" s="1">
        <v>11</v>
      </c>
      <c r="B18" s="4" t="s">
        <v>18</v>
      </c>
      <c r="C18" s="5"/>
      <c r="D18" s="5"/>
      <c r="E18" s="8"/>
      <c r="F18" s="8">
        <v>180</v>
      </c>
      <c r="G18" s="8">
        <v>180</v>
      </c>
      <c r="H18" s="8">
        <v>180</v>
      </c>
      <c r="I18" s="8">
        <v>180</v>
      </c>
      <c r="J18" s="8">
        <v>180</v>
      </c>
      <c r="K18" s="8">
        <v>180</v>
      </c>
      <c r="L18" s="8">
        <v>180</v>
      </c>
    </row>
    <row r="19" spans="1:12" ht="17.100000000000001" customHeight="1" x14ac:dyDescent="0.25">
      <c r="A19" s="1">
        <v>12</v>
      </c>
      <c r="B19" s="7" t="s">
        <v>38</v>
      </c>
      <c r="C19" s="4"/>
      <c r="D19" s="4"/>
      <c r="E19" s="8"/>
      <c r="F19" s="8">
        <v>720</v>
      </c>
      <c r="G19" s="8">
        <v>720</v>
      </c>
      <c r="H19" s="8">
        <v>720</v>
      </c>
      <c r="I19" s="8">
        <v>720</v>
      </c>
      <c r="J19" s="8">
        <v>720</v>
      </c>
      <c r="K19" s="8">
        <v>720</v>
      </c>
      <c r="L19" s="8">
        <v>720</v>
      </c>
    </row>
    <row r="20" spans="1:12" ht="17.100000000000001" customHeight="1" x14ac:dyDescent="0.25">
      <c r="A20" s="1">
        <v>13</v>
      </c>
      <c r="B20" s="7" t="s">
        <v>39</v>
      </c>
      <c r="C20" s="4"/>
      <c r="D20" s="4"/>
      <c r="E20" s="8"/>
      <c r="F20" s="8">
        <v>384</v>
      </c>
      <c r="G20" s="8">
        <v>384</v>
      </c>
      <c r="H20" s="8">
        <v>384</v>
      </c>
      <c r="I20" s="8">
        <v>600</v>
      </c>
      <c r="J20" s="8">
        <v>600</v>
      </c>
      <c r="K20" s="8">
        <v>480</v>
      </c>
      <c r="L20" s="8">
        <v>480</v>
      </c>
    </row>
    <row r="21" spans="1:12" ht="17.100000000000001" customHeight="1" x14ac:dyDescent="0.25">
      <c r="A21" s="35">
        <v>14</v>
      </c>
      <c r="B21" s="36" t="s">
        <v>70</v>
      </c>
      <c r="C21" s="36"/>
      <c r="D21" s="36"/>
      <c r="E21" s="37"/>
      <c r="F21" s="37">
        <v>24</v>
      </c>
      <c r="G21" s="37">
        <v>24</v>
      </c>
      <c r="H21" s="37">
        <v>24</v>
      </c>
      <c r="I21" s="37">
        <v>24</v>
      </c>
      <c r="J21" s="37">
        <v>24</v>
      </c>
      <c r="K21" s="37">
        <v>24</v>
      </c>
      <c r="L21" s="37">
        <v>24</v>
      </c>
    </row>
    <row r="22" spans="1:12" ht="17.100000000000001" customHeight="1" x14ac:dyDescent="0.25">
      <c r="A22" s="41"/>
      <c r="B22" s="23" t="s">
        <v>73</v>
      </c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1:12" ht="17.100000000000001" customHeight="1" x14ac:dyDescent="0.25">
      <c r="A23" s="38">
        <v>1</v>
      </c>
      <c r="B23" s="39" t="s">
        <v>20</v>
      </c>
      <c r="C23" s="40">
        <v>150</v>
      </c>
      <c r="D23" s="40">
        <v>150</v>
      </c>
      <c r="E23" s="40">
        <v>150</v>
      </c>
      <c r="F23" s="40">
        <v>150</v>
      </c>
      <c r="G23" s="40">
        <v>150</v>
      </c>
      <c r="H23" s="40">
        <v>150</v>
      </c>
      <c r="I23" s="40">
        <v>150</v>
      </c>
      <c r="J23" s="40">
        <v>150</v>
      </c>
      <c r="K23" s="40">
        <v>150</v>
      </c>
      <c r="L23" s="40">
        <v>150</v>
      </c>
    </row>
    <row r="24" spans="1:12" ht="17.100000000000001" customHeight="1" x14ac:dyDescent="0.25">
      <c r="A24" s="1">
        <v>2</v>
      </c>
      <c r="B24" s="4" t="s">
        <v>21</v>
      </c>
      <c r="C24" s="3">
        <v>5</v>
      </c>
      <c r="D24" s="3">
        <v>5</v>
      </c>
      <c r="E24" s="3">
        <v>5</v>
      </c>
      <c r="F24" s="3">
        <v>5</v>
      </c>
      <c r="G24" s="3">
        <v>5</v>
      </c>
      <c r="H24" s="3">
        <v>5</v>
      </c>
      <c r="I24" s="3">
        <v>5</v>
      </c>
      <c r="J24" s="3">
        <v>5</v>
      </c>
      <c r="K24" s="3">
        <v>5</v>
      </c>
      <c r="L24" s="3">
        <v>5</v>
      </c>
    </row>
    <row r="25" spans="1:12" ht="17.100000000000001" customHeight="1" x14ac:dyDescent="0.25">
      <c r="A25" s="1">
        <v>3</v>
      </c>
      <c r="B25" s="4" t="s">
        <v>22</v>
      </c>
      <c r="C25" s="3">
        <v>5</v>
      </c>
      <c r="D25" s="3">
        <v>5</v>
      </c>
      <c r="E25" s="3">
        <v>5</v>
      </c>
      <c r="F25" s="3">
        <v>5</v>
      </c>
      <c r="G25" s="3">
        <v>5</v>
      </c>
      <c r="H25" s="3">
        <v>5</v>
      </c>
      <c r="I25" s="3">
        <v>5</v>
      </c>
      <c r="J25" s="3">
        <v>5</v>
      </c>
      <c r="K25" s="3">
        <v>5</v>
      </c>
      <c r="L25" s="3">
        <v>5</v>
      </c>
    </row>
    <row r="26" spans="1:12" ht="17.100000000000001" customHeight="1" x14ac:dyDescent="0.25">
      <c r="A26" s="1">
        <v>4</v>
      </c>
      <c r="B26" s="4" t="s">
        <v>23</v>
      </c>
      <c r="C26" s="3">
        <v>5</v>
      </c>
      <c r="D26" s="3">
        <v>5</v>
      </c>
      <c r="E26" s="3">
        <v>5</v>
      </c>
      <c r="F26" s="3">
        <v>5</v>
      </c>
      <c r="G26" s="3">
        <v>5</v>
      </c>
      <c r="H26" s="3">
        <v>5</v>
      </c>
      <c r="I26" s="3">
        <v>5</v>
      </c>
      <c r="J26" s="3">
        <v>5</v>
      </c>
      <c r="K26" s="3">
        <v>5</v>
      </c>
      <c r="L26" s="3">
        <v>5</v>
      </c>
    </row>
    <row r="27" spans="1:12" ht="17.100000000000001" customHeight="1" x14ac:dyDescent="0.25">
      <c r="A27" s="1">
        <v>5</v>
      </c>
      <c r="B27" s="4" t="s">
        <v>24</v>
      </c>
      <c r="C27" s="3">
        <v>30</v>
      </c>
      <c r="D27" s="3">
        <v>30</v>
      </c>
      <c r="E27" s="3">
        <v>30</v>
      </c>
      <c r="F27" s="3">
        <v>30</v>
      </c>
      <c r="G27" s="3">
        <v>30</v>
      </c>
      <c r="H27" s="3">
        <v>30</v>
      </c>
      <c r="I27" s="3">
        <v>30</v>
      </c>
      <c r="J27" s="3">
        <v>30</v>
      </c>
      <c r="K27" s="3">
        <v>30</v>
      </c>
      <c r="L27" s="3">
        <v>30</v>
      </c>
    </row>
    <row r="28" spans="1:12" ht="17.100000000000001" customHeight="1" x14ac:dyDescent="0.25">
      <c r="A28" s="1">
        <v>6</v>
      </c>
      <c r="B28" s="6" t="s">
        <v>25</v>
      </c>
      <c r="C28" s="3">
        <v>5</v>
      </c>
      <c r="D28" s="3">
        <v>5</v>
      </c>
      <c r="E28" s="3">
        <v>5</v>
      </c>
      <c r="F28" s="3">
        <v>5</v>
      </c>
      <c r="G28" s="3">
        <v>5</v>
      </c>
      <c r="H28" s="3">
        <v>5</v>
      </c>
      <c r="I28" s="3">
        <v>5</v>
      </c>
      <c r="J28" s="3">
        <v>5</v>
      </c>
      <c r="K28" s="3">
        <v>5</v>
      </c>
      <c r="L28" s="3">
        <v>5</v>
      </c>
    </row>
    <row r="29" spans="1:12" ht="17.100000000000001" customHeight="1" x14ac:dyDescent="0.25">
      <c r="A29" s="1">
        <v>7</v>
      </c>
      <c r="B29" s="7" t="s">
        <v>26</v>
      </c>
      <c r="C29" s="3">
        <v>30</v>
      </c>
      <c r="D29" s="3">
        <v>30</v>
      </c>
      <c r="E29" s="3">
        <v>30</v>
      </c>
      <c r="F29" s="3">
        <v>30</v>
      </c>
      <c r="G29" s="3">
        <v>30</v>
      </c>
      <c r="H29" s="3">
        <v>30</v>
      </c>
      <c r="I29" s="3">
        <v>30</v>
      </c>
      <c r="J29" s="3">
        <v>30</v>
      </c>
      <c r="K29" s="3">
        <v>30</v>
      </c>
      <c r="L29" s="3">
        <v>30</v>
      </c>
    </row>
    <row r="30" spans="1:12" ht="17.100000000000001" customHeight="1" x14ac:dyDescent="0.25">
      <c r="A30" s="1">
        <v>8</v>
      </c>
      <c r="B30" s="5" t="s">
        <v>27</v>
      </c>
      <c r="C30" s="10">
        <v>5</v>
      </c>
      <c r="D30" s="10">
        <v>5</v>
      </c>
      <c r="E30" s="10">
        <v>5</v>
      </c>
      <c r="F30" s="10">
        <v>5</v>
      </c>
      <c r="G30" s="10">
        <v>5</v>
      </c>
      <c r="H30" s="10">
        <v>5</v>
      </c>
      <c r="I30" s="10">
        <v>5</v>
      </c>
      <c r="J30" s="10">
        <v>5</v>
      </c>
      <c r="K30" s="10">
        <v>5</v>
      </c>
      <c r="L30" s="10">
        <v>5</v>
      </c>
    </row>
    <row r="31" spans="1:12" ht="17.100000000000001" customHeight="1" x14ac:dyDescent="0.25">
      <c r="A31" s="1">
        <v>9</v>
      </c>
      <c r="B31" s="5" t="s">
        <v>46</v>
      </c>
      <c r="C31" s="10">
        <v>12</v>
      </c>
      <c r="D31" s="10">
        <v>12</v>
      </c>
      <c r="E31" s="10">
        <v>12</v>
      </c>
      <c r="F31" s="10">
        <v>12</v>
      </c>
      <c r="G31" s="10">
        <v>12</v>
      </c>
      <c r="H31" s="10">
        <v>12</v>
      </c>
      <c r="I31" s="10">
        <v>12</v>
      </c>
      <c r="J31" s="10">
        <v>12</v>
      </c>
      <c r="K31" s="10">
        <v>12</v>
      </c>
      <c r="L31" s="10">
        <v>12</v>
      </c>
    </row>
    <row r="32" spans="1:12" ht="17.100000000000001" customHeight="1" x14ac:dyDescent="0.25">
      <c r="A32" s="1">
        <v>10</v>
      </c>
      <c r="B32" s="5" t="s">
        <v>28</v>
      </c>
      <c r="C32" s="10">
        <v>132</v>
      </c>
      <c r="D32" s="10">
        <v>0</v>
      </c>
      <c r="E32" s="10">
        <v>0</v>
      </c>
      <c r="F32" s="10">
        <v>132</v>
      </c>
      <c r="G32" s="10">
        <v>132</v>
      </c>
      <c r="H32" s="10">
        <v>132</v>
      </c>
      <c r="I32" s="10">
        <v>132</v>
      </c>
      <c r="J32" s="10">
        <v>132</v>
      </c>
      <c r="K32" s="10">
        <v>0</v>
      </c>
      <c r="L32" s="10">
        <v>0</v>
      </c>
    </row>
    <row r="33" spans="1:12" ht="17.100000000000001" customHeight="1" x14ac:dyDescent="0.25">
      <c r="A33" s="1">
        <v>11</v>
      </c>
      <c r="B33" s="5" t="s">
        <v>29</v>
      </c>
      <c r="C33" s="10">
        <v>60</v>
      </c>
      <c r="D33" s="10">
        <v>60</v>
      </c>
      <c r="E33" s="10">
        <v>60</v>
      </c>
      <c r="F33" s="10">
        <v>60</v>
      </c>
      <c r="G33" s="10">
        <v>60</v>
      </c>
      <c r="H33" s="10">
        <v>60</v>
      </c>
      <c r="I33" s="10">
        <v>60</v>
      </c>
      <c r="J33" s="10">
        <v>60</v>
      </c>
      <c r="K33" s="10">
        <v>60</v>
      </c>
      <c r="L33" s="10">
        <v>60</v>
      </c>
    </row>
    <row r="34" spans="1:12" ht="17.100000000000001" customHeight="1" x14ac:dyDescent="0.25">
      <c r="A34" s="1">
        <v>12</v>
      </c>
      <c r="B34" s="5" t="s">
        <v>30</v>
      </c>
      <c r="C34" s="10">
        <v>120</v>
      </c>
      <c r="D34" s="10">
        <v>0</v>
      </c>
      <c r="E34" s="10">
        <v>0</v>
      </c>
      <c r="F34" s="10">
        <v>120</v>
      </c>
      <c r="G34" s="10">
        <v>120</v>
      </c>
      <c r="H34" s="10">
        <v>120</v>
      </c>
      <c r="I34" s="10">
        <v>120</v>
      </c>
      <c r="J34" s="10">
        <v>120</v>
      </c>
      <c r="K34" s="10">
        <v>0</v>
      </c>
      <c r="L34" s="10">
        <v>0</v>
      </c>
    </row>
    <row r="35" spans="1:12" ht="17.100000000000001" customHeight="1" x14ac:dyDescent="0.25">
      <c r="A35" s="1">
        <v>13</v>
      </c>
      <c r="B35" s="5" t="s">
        <v>31</v>
      </c>
      <c r="C35" s="10">
        <v>12</v>
      </c>
      <c r="D35" s="10">
        <v>12</v>
      </c>
      <c r="E35" s="10">
        <v>12</v>
      </c>
      <c r="F35" s="10">
        <v>12</v>
      </c>
      <c r="G35" s="10">
        <v>12</v>
      </c>
      <c r="H35" s="10">
        <v>12</v>
      </c>
      <c r="I35" s="10">
        <v>12</v>
      </c>
      <c r="J35" s="10">
        <v>12</v>
      </c>
      <c r="K35" s="10">
        <v>12</v>
      </c>
      <c r="L35" s="10">
        <v>12</v>
      </c>
    </row>
    <row r="36" spans="1:12" ht="17.100000000000001" customHeight="1" x14ac:dyDescent="0.25">
      <c r="A36" s="53" t="s">
        <v>32</v>
      </c>
      <c r="B36" s="54"/>
      <c r="C36" s="12">
        <f t="shared" ref="C36:H36" si="0">SUM(C8:C21,C23:C35)</f>
        <v>595</v>
      </c>
      <c r="D36" s="12">
        <f t="shared" si="0"/>
        <v>343</v>
      </c>
      <c r="E36" s="12">
        <f t="shared" si="0"/>
        <v>343</v>
      </c>
      <c r="F36" s="12">
        <f t="shared" si="0"/>
        <v>9618</v>
      </c>
      <c r="G36" s="12">
        <f t="shared" si="0"/>
        <v>11267</v>
      </c>
      <c r="H36" s="12">
        <f t="shared" si="0"/>
        <v>9618</v>
      </c>
      <c r="I36" s="12">
        <f>SUM(I8:I21,I23:I35)</f>
        <v>13750</v>
      </c>
      <c r="J36" s="12">
        <f>SUM(J8:J21,J23:J35)</f>
        <v>13338</v>
      </c>
      <c r="K36" s="12">
        <f>SUM(K8:K21,K23:K35)</f>
        <v>12382</v>
      </c>
      <c r="L36" s="12">
        <f>SUM(L8:L21,L23:L35)</f>
        <v>14031</v>
      </c>
    </row>
    <row r="37" spans="1:12" ht="17.100000000000001" customHeight="1" x14ac:dyDescent="0.25">
      <c r="A37" s="55" t="s">
        <v>75</v>
      </c>
      <c r="B37" s="56"/>
      <c r="C37" s="12">
        <f t="shared" ref="C37:I37" si="1">C36-C34</f>
        <v>475</v>
      </c>
      <c r="D37" s="12">
        <f t="shared" si="1"/>
        <v>343</v>
      </c>
      <c r="E37" s="12">
        <f t="shared" si="1"/>
        <v>343</v>
      </c>
      <c r="F37" s="12">
        <f t="shared" si="1"/>
        <v>9498</v>
      </c>
      <c r="G37" s="12">
        <f t="shared" si="1"/>
        <v>11147</v>
      </c>
      <c r="H37" s="12">
        <f t="shared" si="1"/>
        <v>9498</v>
      </c>
      <c r="I37" s="12">
        <f t="shared" si="1"/>
        <v>13630</v>
      </c>
      <c r="J37" s="12">
        <f>J36-J34</f>
        <v>13218</v>
      </c>
      <c r="K37" s="12">
        <f>K36-K34</f>
        <v>12382</v>
      </c>
      <c r="L37" s="12">
        <f t="shared" ref="L37" si="2">L36-L34</f>
        <v>14031</v>
      </c>
    </row>
    <row r="38" spans="1:12" ht="17.100000000000001" customHeight="1" x14ac:dyDescent="0.25">
      <c r="A38" s="55" t="s">
        <v>74</v>
      </c>
      <c r="B38" s="56"/>
      <c r="C38" s="12">
        <f t="shared" ref="C38:H38" si="3">C36-C32</f>
        <v>463</v>
      </c>
      <c r="D38" s="12">
        <f t="shared" si="3"/>
        <v>343</v>
      </c>
      <c r="E38" s="12">
        <f t="shared" si="3"/>
        <v>343</v>
      </c>
      <c r="F38" s="12">
        <f t="shared" si="3"/>
        <v>9486</v>
      </c>
      <c r="G38" s="12">
        <f t="shared" si="3"/>
        <v>11135</v>
      </c>
      <c r="H38" s="12">
        <f t="shared" si="3"/>
        <v>9486</v>
      </c>
      <c r="I38" s="12">
        <f>I36-I32</f>
        <v>13618</v>
      </c>
      <c r="J38" s="12">
        <f>J36-J32</f>
        <v>13206</v>
      </c>
      <c r="K38" s="12">
        <f>K36-K32</f>
        <v>12382</v>
      </c>
      <c r="L38" s="12">
        <f>L36-L32</f>
        <v>14031</v>
      </c>
    </row>
    <row r="39" spans="1:12" ht="17.100000000000001" customHeight="1" x14ac:dyDescent="0.25">
      <c r="A39" s="55" t="s">
        <v>76</v>
      </c>
      <c r="B39" s="56"/>
      <c r="C39" s="12">
        <f>C36-C34-C32</f>
        <v>343</v>
      </c>
      <c r="D39" s="51">
        <v>0</v>
      </c>
      <c r="E39" s="52">
        <v>0</v>
      </c>
      <c r="F39" s="12">
        <f>F36-F32-F34</f>
        <v>9366</v>
      </c>
      <c r="G39" s="12">
        <f t="shared" ref="G39:H39" si="4">G36-G32-G34</f>
        <v>11015</v>
      </c>
      <c r="H39" s="12">
        <f t="shared" si="4"/>
        <v>9366</v>
      </c>
      <c r="I39" s="12">
        <f>I36-I32-I34</f>
        <v>13498</v>
      </c>
      <c r="J39" s="12">
        <f>J36-J32-J34</f>
        <v>13086</v>
      </c>
      <c r="K39" s="12">
        <v>0</v>
      </c>
      <c r="L39" s="12">
        <v>0</v>
      </c>
    </row>
    <row r="40" spans="1:12" x14ac:dyDescent="0.25">
      <c r="A40" s="57"/>
      <c r="B40" s="57"/>
      <c r="C40" s="33"/>
      <c r="D40" s="33"/>
      <c r="E40" s="34"/>
      <c r="F40" s="33"/>
      <c r="G40" s="33"/>
      <c r="H40" s="33"/>
      <c r="I40" s="33"/>
      <c r="J40" s="33"/>
      <c r="K40" s="33"/>
      <c r="L40" s="33"/>
    </row>
    <row r="41" spans="1:12" ht="19.5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2" x14ac:dyDescent="0.25">
      <c r="A42" s="57" t="s">
        <v>78</v>
      </c>
      <c r="B42" s="57"/>
    </row>
    <row r="43" spans="1:12" ht="30.75" customHeight="1" x14ac:dyDescent="0.25"/>
    <row r="44" spans="1:12" x14ac:dyDescent="0.25">
      <c r="B44" t="s">
        <v>33</v>
      </c>
      <c r="D44" t="s">
        <v>35</v>
      </c>
    </row>
    <row r="45" spans="1:12" x14ac:dyDescent="0.25">
      <c r="B45" t="s">
        <v>80</v>
      </c>
    </row>
    <row r="46" spans="1:12" ht="36.75" customHeight="1" x14ac:dyDescent="0.25"/>
    <row r="47" spans="1:12" x14ac:dyDescent="0.25">
      <c r="B47" t="s">
        <v>34</v>
      </c>
      <c r="D47" t="s">
        <v>36</v>
      </c>
    </row>
    <row r="50" spans="10:10" x14ac:dyDescent="0.25">
      <c r="J50" t="s">
        <v>37</v>
      </c>
    </row>
  </sheetData>
  <mergeCells count="21">
    <mergeCell ref="A37:B37"/>
    <mergeCell ref="A38:B38"/>
    <mergeCell ref="A39:B39"/>
    <mergeCell ref="A40:B40"/>
    <mergeCell ref="A42:B42"/>
    <mergeCell ref="A36:B36"/>
    <mergeCell ref="A1:L1"/>
    <mergeCell ref="A2:L2"/>
    <mergeCell ref="A3:L3"/>
    <mergeCell ref="A4:L4"/>
    <mergeCell ref="A5:A7"/>
    <mergeCell ref="B5:B7"/>
    <mergeCell ref="C5:E5"/>
    <mergeCell ref="F5:L5"/>
    <mergeCell ref="C6:C7"/>
    <mergeCell ref="D6:E6"/>
    <mergeCell ref="F6:F7"/>
    <mergeCell ref="G6:G7"/>
    <mergeCell ref="H6:H7"/>
    <mergeCell ref="I6:J6"/>
    <mergeCell ref="K6:L6"/>
  </mergeCells>
  <pageMargins left="0.5" right="0" top="0.28000000000000003" bottom="0.25" header="0.22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7" workbookViewId="0">
      <selection activeCell="E44" sqref="E44"/>
    </sheetView>
  </sheetViews>
  <sheetFormatPr defaultRowHeight="15" x14ac:dyDescent="0.25"/>
  <cols>
    <col min="1" max="1" width="5.7109375" style="76" customWidth="1"/>
    <col min="2" max="2" width="38" style="76" customWidth="1"/>
    <col min="3" max="11" width="7.7109375" style="76" customWidth="1"/>
    <col min="12" max="16384" width="9.140625" style="76"/>
  </cols>
  <sheetData>
    <row r="1" spans="1:11" s="74" customFormat="1" ht="19.5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1" ht="18.7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8.75" customHeight="1" x14ac:dyDescent="0.25">
      <c r="A3" s="75" t="s">
        <v>83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8.75" customHeight="1" x14ac:dyDescent="0.25">
      <c r="A4" s="77" t="s">
        <v>85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51.75" customHeight="1" x14ac:dyDescent="0.25">
      <c r="A5" s="78" t="s">
        <v>77</v>
      </c>
      <c r="B5" s="78" t="s">
        <v>2</v>
      </c>
      <c r="C5" s="78" t="s">
        <v>3</v>
      </c>
      <c r="D5" s="78" t="s">
        <v>4</v>
      </c>
      <c r="E5" s="78"/>
      <c r="F5" s="78"/>
      <c r="G5" s="78"/>
      <c r="H5" s="79" t="s">
        <v>5</v>
      </c>
      <c r="I5" s="79"/>
      <c r="J5" s="79"/>
      <c r="K5" s="79"/>
    </row>
    <row r="6" spans="1:11" x14ac:dyDescent="0.25">
      <c r="A6" s="78"/>
      <c r="B6" s="78"/>
      <c r="C6" s="78"/>
      <c r="D6" s="80" t="s">
        <v>6</v>
      </c>
      <c r="E6" s="80" t="s">
        <v>7</v>
      </c>
      <c r="F6" s="80" t="s">
        <v>8</v>
      </c>
      <c r="G6" s="80" t="s">
        <v>9</v>
      </c>
      <c r="H6" s="80" t="s">
        <v>6</v>
      </c>
      <c r="I6" s="81" t="s">
        <v>7</v>
      </c>
      <c r="J6" s="81" t="s">
        <v>8</v>
      </c>
      <c r="K6" s="81" t="s">
        <v>9</v>
      </c>
    </row>
    <row r="7" spans="1:11" ht="17.100000000000001" customHeight="1" x14ac:dyDescent="0.25">
      <c r="A7" s="82">
        <v>1</v>
      </c>
      <c r="B7" s="83" t="s">
        <v>10</v>
      </c>
      <c r="C7" s="84"/>
      <c r="D7" s="84">
        <v>0</v>
      </c>
      <c r="E7" s="84">
        <v>0</v>
      </c>
      <c r="F7" s="85">
        <v>0</v>
      </c>
      <c r="G7" s="85">
        <v>0</v>
      </c>
      <c r="H7" s="85">
        <v>800</v>
      </c>
      <c r="I7" s="85">
        <v>800</v>
      </c>
      <c r="J7" s="85">
        <v>800</v>
      </c>
      <c r="K7" s="85">
        <v>800</v>
      </c>
    </row>
    <row r="8" spans="1:11" ht="17.100000000000001" customHeight="1" x14ac:dyDescent="0.25">
      <c r="A8" s="82">
        <v>2</v>
      </c>
      <c r="B8" s="83" t="s">
        <v>11</v>
      </c>
      <c r="C8" s="84"/>
      <c r="D8" s="84">
        <v>0</v>
      </c>
      <c r="E8" s="84">
        <v>175</v>
      </c>
      <c r="F8" s="85">
        <v>475</v>
      </c>
      <c r="G8" s="85">
        <v>0</v>
      </c>
      <c r="H8" s="85">
        <v>0</v>
      </c>
      <c r="I8" s="85">
        <v>600</v>
      </c>
      <c r="J8" s="85">
        <v>900</v>
      </c>
      <c r="K8" s="85">
        <v>0</v>
      </c>
    </row>
    <row r="9" spans="1:11" ht="17.100000000000001" customHeight="1" x14ac:dyDescent="0.25">
      <c r="A9" s="82">
        <v>3</v>
      </c>
      <c r="B9" s="76" t="s">
        <v>19</v>
      </c>
      <c r="C9" s="86"/>
      <c r="D9" s="86">
        <v>180</v>
      </c>
      <c r="E9" s="86">
        <v>180</v>
      </c>
      <c r="F9" s="85">
        <v>180</v>
      </c>
      <c r="G9" s="85">
        <v>180</v>
      </c>
      <c r="H9" s="85">
        <v>200</v>
      </c>
      <c r="I9" s="85">
        <v>200</v>
      </c>
      <c r="J9" s="85">
        <v>200</v>
      </c>
      <c r="K9" s="85">
        <v>200</v>
      </c>
    </row>
    <row r="10" spans="1:11" s="88" customFormat="1" ht="17.100000000000001" customHeight="1" x14ac:dyDescent="0.25">
      <c r="A10" s="82">
        <v>4</v>
      </c>
      <c r="B10" s="83" t="s">
        <v>12</v>
      </c>
      <c r="C10" s="87"/>
      <c r="D10" s="87">
        <v>225</v>
      </c>
      <c r="E10" s="87">
        <v>225</v>
      </c>
      <c r="F10" s="87">
        <v>225</v>
      </c>
      <c r="G10" s="87">
        <v>225</v>
      </c>
      <c r="H10" s="87">
        <v>240</v>
      </c>
      <c r="I10" s="87">
        <v>240</v>
      </c>
      <c r="J10" s="87">
        <v>240</v>
      </c>
      <c r="K10" s="87">
        <v>240</v>
      </c>
    </row>
    <row r="11" spans="1:11" ht="17.100000000000001" customHeight="1" x14ac:dyDescent="0.25">
      <c r="A11" s="82">
        <v>5</v>
      </c>
      <c r="B11" s="89" t="s">
        <v>13</v>
      </c>
      <c r="C11" s="84"/>
      <c r="D11" s="84">
        <v>40</v>
      </c>
      <c r="E11" s="84">
        <v>40</v>
      </c>
      <c r="F11" s="84">
        <v>40</v>
      </c>
      <c r="G11" s="84">
        <v>40</v>
      </c>
      <c r="H11" s="84">
        <v>40</v>
      </c>
      <c r="I11" s="84">
        <v>40</v>
      </c>
      <c r="J11" s="84">
        <v>40</v>
      </c>
      <c r="K11" s="84">
        <v>40</v>
      </c>
    </row>
    <row r="12" spans="1:11" ht="17.100000000000001" customHeight="1" x14ac:dyDescent="0.25">
      <c r="A12" s="82">
        <v>6</v>
      </c>
      <c r="B12" s="89" t="s">
        <v>14</v>
      </c>
      <c r="C12" s="86"/>
      <c r="D12" s="86">
        <v>40</v>
      </c>
      <c r="E12" s="86">
        <v>40</v>
      </c>
      <c r="F12" s="86">
        <v>40</v>
      </c>
      <c r="G12" s="86">
        <v>40</v>
      </c>
      <c r="H12" s="86">
        <v>40</v>
      </c>
      <c r="I12" s="86">
        <v>40</v>
      </c>
      <c r="J12" s="86">
        <v>40</v>
      </c>
      <c r="K12" s="86">
        <v>40</v>
      </c>
    </row>
    <row r="13" spans="1:11" ht="17.100000000000001" customHeight="1" x14ac:dyDescent="0.25">
      <c r="A13" s="82">
        <v>7</v>
      </c>
      <c r="B13" s="89" t="s">
        <v>15</v>
      </c>
      <c r="C13" s="84"/>
      <c r="D13" s="84">
        <v>60</v>
      </c>
      <c r="E13" s="84">
        <v>60</v>
      </c>
      <c r="F13" s="84">
        <v>60</v>
      </c>
      <c r="G13" s="84">
        <v>60</v>
      </c>
      <c r="H13" s="84">
        <v>60</v>
      </c>
      <c r="I13" s="84">
        <v>60</v>
      </c>
      <c r="J13" s="84">
        <v>60</v>
      </c>
      <c r="K13" s="84">
        <v>60</v>
      </c>
    </row>
    <row r="14" spans="1:11" ht="17.100000000000001" customHeight="1" x14ac:dyDescent="0.25">
      <c r="A14" s="82">
        <v>8</v>
      </c>
      <c r="B14" s="89" t="s">
        <v>71</v>
      </c>
      <c r="C14" s="86"/>
      <c r="D14" s="86">
        <v>15</v>
      </c>
      <c r="E14" s="86">
        <v>15</v>
      </c>
      <c r="F14" s="86">
        <v>15</v>
      </c>
      <c r="G14" s="86">
        <v>15</v>
      </c>
      <c r="H14" s="86">
        <v>15</v>
      </c>
      <c r="I14" s="86">
        <v>15</v>
      </c>
      <c r="J14" s="86">
        <v>15</v>
      </c>
      <c r="K14" s="86">
        <v>15</v>
      </c>
    </row>
    <row r="15" spans="1:11" ht="17.100000000000001" customHeight="1" x14ac:dyDescent="0.25">
      <c r="A15" s="82">
        <v>9</v>
      </c>
      <c r="B15" s="89" t="s">
        <v>16</v>
      </c>
      <c r="C15" s="84">
        <v>25</v>
      </c>
      <c r="D15" s="84">
        <v>25</v>
      </c>
      <c r="E15" s="84">
        <v>25</v>
      </c>
      <c r="F15" s="84">
        <v>25</v>
      </c>
      <c r="G15" s="84">
        <v>25</v>
      </c>
      <c r="H15" s="84">
        <v>25</v>
      </c>
      <c r="I15" s="84">
        <v>25</v>
      </c>
      <c r="J15" s="84">
        <v>25</v>
      </c>
      <c r="K15" s="84">
        <v>25</v>
      </c>
    </row>
    <row r="16" spans="1:11" ht="17.100000000000001" customHeight="1" x14ac:dyDescent="0.25">
      <c r="A16" s="82">
        <v>10</v>
      </c>
      <c r="B16" s="90" t="s">
        <v>17</v>
      </c>
      <c r="C16" s="84"/>
      <c r="D16" s="84">
        <v>95</v>
      </c>
      <c r="E16" s="84">
        <v>95</v>
      </c>
      <c r="F16" s="84">
        <v>95</v>
      </c>
      <c r="G16" s="84">
        <v>95</v>
      </c>
      <c r="H16" s="85">
        <v>100</v>
      </c>
      <c r="I16" s="85">
        <v>100</v>
      </c>
      <c r="J16" s="85">
        <v>100</v>
      </c>
      <c r="K16" s="85">
        <v>100</v>
      </c>
    </row>
    <row r="17" spans="1:11" ht="17.100000000000001" customHeight="1" x14ac:dyDescent="0.25">
      <c r="A17" s="82">
        <v>11</v>
      </c>
      <c r="B17" s="89" t="s">
        <v>18</v>
      </c>
      <c r="C17" s="84"/>
      <c r="D17" s="84">
        <v>68</v>
      </c>
      <c r="E17" s="84">
        <v>68</v>
      </c>
      <c r="F17" s="84">
        <v>68</v>
      </c>
      <c r="G17" s="84">
        <v>68</v>
      </c>
      <c r="H17" s="85">
        <v>80</v>
      </c>
      <c r="I17" s="85">
        <v>80</v>
      </c>
      <c r="J17" s="85">
        <v>80</v>
      </c>
      <c r="K17" s="85">
        <v>80</v>
      </c>
    </row>
    <row r="18" spans="1:11" ht="17.100000000000001" customHeight="1" x14ac:dyDescent="0.25">
      <c r="A18" s="91">
        <v>12</v>
      </c>
      <c r="B18" s="92" t="s">
        <v>70</v>
      </c>
      <c r="C18" s="93"/>
      <c r="D18" s="93">
        <v>20</v>
      </c>
      <c r="E18" s="93">
        <v>20</v>
      </c>
      <c r="F18" s="93">
        <v>20</v>
      </c>
      <c r="G18" s="93">
        <v>20</v>
      </c>
      <c r="H18" s="93">
        <v>20</v>
      </c>
      <c r="I18" s="93">
        <v>20</v>
      </c>
      <c r="J18" s="93">
        <v>20</v>
      </c>
      <c r="K18" s="93">
        <v>20</v>
      </c>
    </row>
    <row r="19" spans="1:11" ht="17.100000000000001" customHeight="1" x14ac:dyDescent="0.25">
      <c r="A19" s="94"/>
      <c r="B19" s="95" t="s">
        <v>73</v>
      </c>
      <c r="C19" s="95"/>
      <c r="D19" s="95"/>
      <c r="E19" s="95"/>
      <c r="F19" s="95"/>
      <c r="G19" s="95"/>
      <c r="H19" s="95"/>
      <c r="I19" s="95"/>
      <c r="J19" s="95"/>
      <c r="K19" s="96"/>
    </row>
    <row r="20" spans="1:11" ht="17.100000000000001" customHeight="1" x14ac:dyDescent="0.25">
      <c r="A20" s="97">
        <v>1</v>
      </c>
      <c r="B20" s="98" t="s">
        <v>20</v>
      </c>
      <c r="C20" s="99">
        <v>125</v>
      </c>
      <c r="D20" s="99">
        <v>125</v>
      </c>
      <c r="E20" s="99">
        <v>125</v>
      </c>
      <c r="F20" s="99">
        <v>125</v>
      </c>
      <c r="G20" s="99">
        <v>125</v>
      </c>
      <c r="H20" s="99">
        <v>125</v>
      </c>
      <c r="I20" s="99">
        <v>125</v>
      </c>
      <c r="J20" s="99">
        <v>125</v>
      </c>
      <c r="K20" s="99">
        <v>125</v>
      </c>
    </row>
    <row r="21" spans="1:11" ht="17.100000000000001" customHeight="1" x14ac:dyDescent="0.25">
      <c r="A21" s="82">
        <v>2</v>
      </c>
      <c r="B21" s="89" t="s">
        <v>21</v>
      </c>
      <c r="C21" s="100">
        <v>5</v>
      </c>
      <c r="D21" s="100">
        <v>5</v>
      </c>
      <c r="E21" s="100">
        <v>5</v>
      </c>
      <c r="F21" s="100">
        <v>5</v>
      </c>
      <c r="G21" s="100">
        <v>5</v>
      </c>
      <c r="H21" s="100">
        <v>5</v>
      </c>
      <c r="I21" s="100">
        <v>5</v>
      </c>
      <c r="J21" s="100">
        <v>5</v>
      </c>
      <c r="K21" s="100">
        <v>5</v>
      </c>
    </row>
    <row r="22" spans="1:11" ht="17.100000000000001" customHeight="1" x14ac:dyDescent="0.25">
      <c r="A22" s="82">
        <v>3</v>
      </c>
      <c r="B22" s="89" t="s">
        <v>22</v>
      </c>
      <c r="C22" s="100">
        <v>5</v>
      </c>
      <c r="D22" s="100">
        <v>5</v>
      </c>
      <c r="E22" s="100">
        <v>5</v>
      </c>
      <c r="F22" s="100">
        <v>5</v>
      </c>
      <c r="G22" s="100">
        <v>5</v>
      </c>
      <c r="H22" s="100">
        <v>5</v>
      </c>
      <c r="I22" s="100">
        <v>5</v>
      </c>
      <c r="J22" s="100">
        <v>5</v>
      </c>
      <c r="K22" s="100">
        <v>5</v>
      </c>
    </row>
    <row r="23" spans="1:11" ht="17.100000000000001" customHeight="1" x14ac:dyDescent="0.25">
      <c r="A23" s="82">
        <v>4</v>
      </c>
      <c r="B23" s="89" t="s">
        <v>23</v>
      </c>
      <c r="C23" s="100">
        <v>5</v>
      </c>
      <c r="D23" s="100">
        <v>5</v>
      </c>
      <c r="E23" s="100">
        <v>5</v>
      </c>
      <c r="F23" s="100">
        <v>5</v>
      </c>
      <c r="G23" s="100">
        <v>5</v>
      </c>
      <c r="H23" s="100">
        <v>5</v>
      </c>
      <c r="I23" s="100">
        <v>5</v>
      </c>
      <c r="J23" s="100">
        <v>5</v>
      </c>
      <c r="K23" s="100">
        <v>5</v>
      </c>
    </row>
    <row r="24" spans="1:11" ht="17.100000000000001" customHeight="1" x14ac:dyDescent="0.25">
      <c r="A24" s="82">
        <v>5</v>
      </c>
      <c r="B24" s="89" t="s">
        <v>24</v>
      </c>
      <c r="C24" s="100">
        <v>25</v>
      </c>
      <c r="D24" s="100">
        <v>25</v>
      </c>
      <c r="E24" s="100">
        <v>25</v>
      </c>
      <c r="F24" s="100">
        <v>25</v>
      </c>
      <c r="G24" s="100">
        <v>25</v>
      </c>
      <c r="H24" s="100">
        <v>25</v>
      </c>
      <c r="I24" s="100">
        <v>25</v>
      </c>
      <c r="J24" s="100">
        <v>25</v>
      </c>
      <c r="K24" s="100">
        <v>25</v>
      </c>
    </row>
    <row r="25" spans="1:11" ht="17.100000000000001" customHeight="1" x14ac:dyDescent="0.25">
      <c r="A25" s="82">
        <v>6</v>
      </c>
      <c r="B25" s="101" t="s">
        <v>25</v>
      </c>
      <c r="C25" s="100">
        <v>5</v>
      </c>
      <c r="D25" s="100">
        <v>5</v>
      </c>
      <c r="E25" s="100">
        <v>5</v>
      </c>
      <c r="F25" s="100">
        <v>5</v>
      </c>
      <c r="G25" s="100">
        <v>5</v>
      </c>
      <c r="H25" s="100">
        <v>5</v>
      </c>
      <c r="I25" s="100">
        <v>5</v>
      </c>
      <c r="J25" s="100">
        <v>5</v>
      </c>
      <c r="K25" s="100">
        <v>5</v>
      </c>
    </row>
    <row r="26" spans="1:11" ht="17.100000000000001" customHeight="1" x14ac:dyDescent="0.25">
      <c r="A26" s="82">
        <v>7</v>
      </c>
      <c r="B26" s="102" t="s">
        <v>26</v>
      </c>
      <c r="C26" s="100">
        <v>30</v>
      </c>
      <c r="D26" s="100">
        <v>30</v>
      </c>
      <c r="E26" s="100">
        <v>30</v>
      </c>
      <c r="F26" s="100">
        <v>30</v>
      </c>
      <c r="G26" s="100">
        <v>30</v>
      </c>
      <c r="H26" s="100">
        <v>30</v>
      </c>
      <c r="I26" s="100">
        <v>30</v>
      </c>
      <c r="J26" s="100">
        <v>30</v>
      </c>
      <c r="K26" s="100">
        <v>30</v>
      </c>
    </row>
    <row r="27" spans="1:11" ht="17.100000000000001" customHeight="1" x14ac:dyDescent="0.25">
      <c r="A27" s="82">
        <v>8</v>
      </c>
      <c r="B27" s="90" t="s">
        <v>27</v>
      </c>
      <c r="C27" s="103">
        <v>5</v>
      </c>
      <c r="D27" s="103">
        <v>5</v>
      </c>
      <c r="E27" s="103">
        <v>5</v>
      </c>
      <c r="F27" s="103">
        <v>5</v>
      </c>
      <c r="G27" s="103">
        <v>5</v>
      </c>
      <c r="H27" s="103">
        <v>5</v>
      </c>
      <c r="I27" s="103">
        <v>5</v>
      </c>
      <c r="J27" s="103">
        <v>5</v>
      </c>
      <c r="K27" s="103">
        <v>5</v>
      </c>
    </row>
    <row r="28" spans="1:11" ht="17.100000000000001" customHeight="1" x14ac:dyDescent="0.25">
      <c r="A28" s="82">
        <v>9</v>
      </c>
      <c r="B28" s="90" t="s">
        <v>46</v>
      </c>
      <c r="C28" s="103">
        <v>10</v>
      </c>
      <c r="D28" s="103">
        <v>10</v>
      </c>
      <c r="E28" s="103">
        <v>10</v>
      </c>
      <c r="F28" s="103">
        <v>10</v>
      </c>
      <c r="G28" s="103">
        <v>10</v>
      </c>
      <c r="H28" s="103">
        <v>10</v>
      </c>
      <c r="I28" s="103">
        <v>10</v>
      </c>
      <c r="J28" s="103">
        <v>10</v>
      </c>
      <c r="K28" s="103">
        <v>10</v>
      </c>
    </row>
    <row r="29" spans="1:11" ht="17.100000000000001" customHeight="1" x14ac:dyDescent="0.25">
      <c r="A29" s="82">
        <v>10</v>
      </c>
      <c r="B29" s="90" t="s">
        <v>28</v>
      </c>
      <c r="C29" s="103">
        <v>80</v>
      </c>
      <c r="D29" s="103">
        <v>80</v>
      </c>
      <c r="E29" s="103">
        <v>80</v>
      </c>
      <c r="F29" s="103">
        <v>80</v>
      </c>
      <c r="G29" s="103">
        <v>80</v>
      </c>
      <c r="H29" s="103">
        <v>80</v>
      </c>
      <c r="I29" s="103">
        <v>80</v>
      </c>
      <c r="J29" s="103">
        <v>80</v>
      </c>
      <c r="K29" s="103">
        <v>80</v>
      </c>
    </row>
    <row r="30" spans="1:11" ht="17.100000000000001" customHeight="1" x14ac:dyDescent="0.25">
      <c r="A30" s="82">
        <v>11</v>
      </c>
      <c r="B30" s="90" t="s">
        <v>29</v>
      </c>
      <c r="C30" s="103">
        <v>50</v>
      </c>
      <c r="D30" s="103">
        <v>50</v>
      </c>
      <c r="E30" s="103">
        <v>50</v>
      </c>
      <c r="F30" s="103">
        <v>50</v>
      </c>
      <c r="G30" s="103">
        <v>50</v>
      </c>
      <c r="H30" s="103">
        <v>50</v>
      </c>
      <c r="I30" s="103">
        <v>50</v>
      </c>
      <c r="J30" s="103">
        <v>50</v>
      </c>
      <c r="K30" s="103">
        <v>50</v>
      </c>
    </row>
    <row r="31" spans="1:11" ht="17.100000000000001" customHeight="1" x14ac:dyDescent="0.25">
      <c r="A31" s="82">
        <v>12</v>
      </c>
      <c r="B31" s="90" t="s">
        <v>30</v>
      </c>
      <c r="C31" s="103">
        <v>100</v>
      </c>
      <c r="D31" s="103">
        <v>100</v>
      </c>
      <c r="E31" s="103">
        <v>100</v>
      </c>
      <c r="F31" s="103">
        <v>100</v>
      </c>
      <c r="G31" s="103">
        <v>100</v>
      </c>
      <c r="H31" s="103">
        <v>100</v>
      </c>
      <c r="I31" s="103">
        <v>100</v>
      </c>
      <c r="J31" s="103">
        <v>100</v>
      </c>
      <c r="K31" s="103">
        <v>100</v>
      </c>
    </row>
    <row r="32" spans="1:11" ht="17.100000000000001" customHeight="1" x14ac:dyDescent="0.25">
      <c r="A32" s="82">
        <v>13</v>
      </c>
      <c r="B32" s="90" t="s">
        <v>31</v>
      </c>
      <c r="C32" s="103">
        <v>10</v>
      </c>
      <c r="D32" s="103">
        <v>10</v>
      </c>
      <c r="E32" s="103">
        <v>10</v>
      </c>
      <c r="F32" s="103">
        <v>10</v>
      </c>
      <c r="G32" s="103">
        <v>10</v>
      </c>
      <c r="H32" s="103">
        <v>10</v>
      </c>
      <c r="I32" s="103">
        <v>10</v>
      </c>
      <c r="J32" s="103">
        <v>10</v>
      </c>
      <c r="K32" s="103">
        <v>10</v>
      </c>
    </row>
    <row r="33" spans="1:11" ht="17.100000000000001" customHeight="1" x14ac:dyDescent="0.25">
      <c r="A33" s="104" t="s">
        <v>32</v>
      </c>
      <c r="B33" s="105"/>
      <c r="C33" s="106">
        <f t="shared" ref="C33:K33" si="0">SUM(C7:C18,C20:C32)</f>
        <v>480</v>
      </c>
      <c r="D33" s="106">
        <f t="shared" si="0"/>
        <v>1223</v>
      </c>
      <c r="E33" s="106">
        <f t="shared" si="0"/>
        <v>1398</v>
      </c>
      <c r="F33" s="106">
        <f t="shared" si="0"/>
        <v>1698</v>
      </c>
      <c r="G33" s="106">
        <f t="shared" si="0"/>
        <v>1223</v>
      </c>
      <c r="H33" s="106">
        <f t="shared" si="0"/>
        <v>2075</v>
      </c>
      <c r="I33" s="106">
        <f t="shared" si="0"/>
        <v>2675</v>
      </c>
      <c r="J33" s="106">
        <f t="shared" si="0"/>
        <v>2975</v>
      </c>
      <c r="K33" s="106">
        <f t="shared" si="0"/>
        <v>2075</v>
      </c>
    </row>
    <row r="34" spans="1:11" ht="17.100000000000001" customHeight="1" x14ac:dyDescent="0.25">
      <c r="A34" s="107" t="s">
        <v>75</v>
      </c>
      <c r="B34" s="108"/>
      <c r="C34" s="106">
        <v>25</v>
      </c>
      <c r="D34" s="106">
        <f t="shared" ref="D34:K34" si="1">D33-D31</f>
        <v>1123</v>
      </c>
      <c r="E34" s="106">
        <f t="shared" si="1"/>
        <v>1298</v>
      </c>
      <c r="F34" s="106">
        <f t="shared" si="1"/>
        <v>1598</v>
      </c>
      <c r="G34" s="106">
        <f t="shared" si="1"/>
        <v>1123</v>
      </c>
      <c r="H34" s="106">
        <f t="shared" si="1"/>
        <v>1975</v>
      </c>
      <c r="I34" s="106">
        <f t="shared" si="1"/>
        <v>2575</v>
      </c>
      <c r="J34" s="106">
        <f t="shared" si="1"/>
        <v>2875</v>
      </c>
      <c r="K34" s="106">
        <f t="shared" si="1"/>
        <v>1975</v>
      </c>
    </row>
    <row r="35" spans="1:11" ht="17.100000000000001" customHeight="1" x14ac:dyDescent="0.25">
      <c r="A35" s="107" t="s">
        <v>74</v>
      </c>
      <c r="B35" s="108"/>
      <c r="C35" s="106">
        <f t="shared" ref="C35:K35" si="2">C33-C29</f>
        <v>400</v>
      </c>
      <c r="D35" s="106">
        <f t="shared" si="2"/>
        <v>1143</v>
      </c>
      <c r="E35" s="106">
        <f t="shared" si="2"/>
        <v>1318</v>
      </c>
      <c r="F35" s="106">
        <f t="shared" si="2"/>
        <v>1618</v>
      </c>
      <c r="G35" s="106">
        <f t="shared" si="2"/>
        <v>1143</v>
      </c>
      <c r="H35" s="106">
        <f t="shared" si="2"/>
        <v>1995</v>
      </c>
      <c r="I35" s="106">
        <f t="shared" si="2"/>
        <v>2595</v>
      </c>
      <c r="J35" s="106">
        <f t="shared" si="2"/>
        <v>2895</v>
      </c>
      <c r="K35" s="106">
        <f t="shared" si="2"/>
        <v>1995</v>
      </c>
    </row>
    <row r="36" spans="1:11" ht="17.100000000000001" customHeight="1" x14ac:dyDescent="0.25">
      <c r="A36" s="107" t="s">
        <v>76</v>
      </c>
      <c r="B36" s="108"/>
      <c r="C36" s="106">
        <f t="shared" ref="C36:K36" si="3">C33-C29-C31</f>
        <v>300</v>
      </c>
      <c r="D36" s="106">
        <f t="shared" si="3"/>
        <v>1043</v>
      </c>
      <c r="E36" s="106">
        <f t="shared" si="3"/>
        <v>1218</v>
      </c>
      <c r="F36" s="106">
        <f t="shared" si="3"/>
        <v>1518</v>
      </c>
      <c r="G36" s="106">
        <f t="shared" si="3"/>
        <v>1043</v>
      </c>
      <c r="H36" s="106">
        <f t="shared" si="3"/>
        <v>1895</v>
      </c>
      <c r="I36" s="106">
        <f t="shared" si="3"/>
        <v>2495</v>
      </c>
      <c r="J36" s="106">
        <f t="shared" si="3"/>
        <v>2795</v>
      </c>
      <c r="K36" s="106">
        <f t="shared" si="3"/>
        <v>1895</v>
      </c>
    </row>
    <row r="37" spans="1:11" ht="10.5" customHeight="1" x14ac:dyDescent="0.25">
      <c r="A37" s="109"/>
      <c r="B37" s="109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ht="19.5" x14ac:dyDescent="0.3">
      <c r="A38" s="111" t="s">
        <v>79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19.5" x14ac:dyDescent="0.3">
      <c r="A39" s="111"/>
      <c r="B39" s="111" t="s">
        <v>88</v>
      </c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9.5" x14ac:dyDescent="0.3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x14ac:dyDescent="0.25">
      <c r="A41" s="112" t="s">
        <v>86</v>
      </c>
      <c r="B41" s="112"/>
    </row>
    <row r="42" spans="1:11" ht="27.75" customHeight="1" x14ac:dyDescent="0.25"/>
    <row r="43" spans="1:11" x14ac:dyDescent="0.25">
      <c r="B43" s="76" t="s">
        <v>89</v>
      </c>
      <c r="D43" s="76" t="s">
        <v>35</v>
      </c>
    </row>
    <row r="44" spans="1:11" x14ac:dyDescent="0.25">
      <c r="B44" s="76" t="s">
        <v>92</v>
      </c>
      <c r="E44" s="76" t="s">
        <v>90</v>
      </c>
    </row>
    <row r="45" spans="1:11" ht="32.25" customHeight="1" x14ac:dyDescent="0.25"/>
    <row r="46" spans="1:11" x14ac:dyDescent="0.25">
      <c r="B46" s="76" t="s">
        <v>34</v>
      </c>
      <c r="D46" s="76" t="s">
        <v>36</v>
      </c>
    </row>
    <row r="47" spans="1:11" x14ac:dyDescent="0.25">
      <c r="B47" s="76" t="s">
        <v>91</v>
      </c>
      <c r="E47" s="76" t="s">
        <v>90</v>
      </c>
    </row>
    <row r="49" spans="9:9" x14ac:dyDescent="0.25">
      <c r="I49" s="76" t="s">
        <v>37</v>
      </c>
    </row>
  </sheetData>
  <mergeCells count="14">
    <mergeCell ref="A1:K1"/>
    <mergeCell ref="A2:K2"/>
    <mergeCell ref="A3:K3"/>
    <mergeCell ref="A4:K4"/>
    <mergeCell ref="A41:B41"/>
    <mergeCell ref="D5:G5"/>
    <mergeCell ref="H5:K5"/>
    <mergeCell ref="A5:A6"/>
    <mergeCell ref="B5:B6"/>
    <mergeCell ref="C5:C6"/>
    <mergeCell ref="A33:B33"/>
    <mergeCell ref="A34:B34"/>
    <mergeCell ref="A35:B35"/>
    <mergeCell ref="A36:B36"/>
  </mergeCells>
  <pageMargins left="0.43" right="0.2" top="0.28999999999999998" bottom="0.25" header="0.22" footer="0.3"/>
  <pageSetup paperSize="9" scale="8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5" workbookViewId="0">
      <selection activeCell="B42" sqref="B42"/>
    </sheetView>
  </sheetViews>
  <sheetFormatPr defaultRowHeight="15" x14ac:dyDescent="0.25"/>
  <cols>
    <col min="1" max="1" width="5.28515625" style="76" customWidth="1"/>
    <col min="2" max="2" width="39.42578125" style="76" customWidth="1"/>
    <col min="3" max="3" width="4.42578125" style="76" customWidth="1"/>
    <col min="4" max="4" width="5.28515625" style="76" customWidth="1"/>
    <col min="5" max="5" width="4.7109375" style="76" customWidth="1"/>
    <col min="6" max="12" width="7.5703125" style="76" customWidth="1"/>
    <col min="13" max="16384" width="9.140625" style="76"/>
  </cols>
  <sheetData>
    <row r="1" spans="1:12" ht="19.5" x14ac:dyDescent="0.3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ht="18.75" customHeigh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ht="18.75" customHeight="1" x14ac:dyDescent="0.25">
      <c r="A3" s="75" t="s">
        <v>82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8.75" customHeight="1" x14ac:dyDescent="0.25">
      <c r="A4" s="77" t="s">
        <v>85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1:12" s="115" customFormat="1" ht="34.5" customHeight="1" x14ac:dyDescent="0.25">
      <c r="A5" s="78" t="s">
        <v>77</v>
      </c>
      <c r="B5" s="78" t="s">
        <v>2</v>
      </c>
      <c r="C5" s="113" t="s">
        <v>81</v>
      </c>
      <c r="D5" s="113"/>
      <c r="E5" s="114"/>
      <c r="F5" s="79" t="s">
        <v>5</v>
      </c>
      <c r="G5" s="79"/>
      <c r="H5" s="79"/>
      <c r="I5" s="79"/>
      <c r="J5" s="79"/>
      <c r="K5" s="79"/>
      <c r="L5" s="79"/>
    </row>
    <row r="6" spans="1:12" s="115" customFormat="1" ht="15" customHeight="1" x14ac:dyDescent="0.25">
      <c r="A6" s="78"/>
      <c r="B6" s="78"/>
      <c r="C6" s="78" t="s">
        <v>40</v>
      </c>
      <c r="D6" s="78" t="s">
        <v>41</v>
      </c>
      <c r="E6" s="78"/>
      <c r="F6" s="78" t="s">
        <v>6</v>
      </c>
      <c r="G6" s="78" t="s">
        <v>7</v>
      </c>
      <c r="H6" s="78" t="s">
        <v>9</v>
      </c>
      <c r="I6" s="79" t="s">
        <v>42</v>
      </c>
      <c r="J6" s="79"/>
      <c r="K6" s="78" t="s">
        <v>41</v>
      </c>
      <c r="L6" s="78"/>
    </row>
    <row r="7" spans="1:12" s="115" customFormat="1" ht="29.25" customHeight="1" x14ac:dyDescent="0.25">
      <c r="A7" s="78"/>
      <c r="B7" s="78"/>
      <c r="C7" s="78"/>
      <c r="D7" s="80" t="s">
        <v>45</v>
      </c>
      <c r="E7" s="80" t="s">
        <v>7</v>
      </c>
      <c r="F7" s="78"/>
      <c r="G7" s="78"/>
      <c r="H7" s="78"/>
      <c r="I7" s="81" t="s">
        <v>43</v>
      </c>
      <c r="J7" s="81" t="s">
        <v>44</v>
      </c>
      <c r="K7" s="80" t="s">
        <v>45</v>
      </c>
      <c r="L7" s="80" t="s">
        <v>7</v>
      </c>
    </row>
    <row r="8" spans="1:12" ht="17.100000000000001" customHeight="1" x14ac:dyDescent="0.25">
      <c r="A8" s="82">
        <v>1</v>
      </c>
      <c r="B8" s="83" t="s">
        <v>10</v>
      </c>
      <c r="C8" s="83"/>
      <c r="D8" s="83"/>
      <c r="E8" s="116"/>
      <c r="F8" s="117">
        <v>5496</v>
      </c>
      <c r="G8" s="117">
        <v>5496</v>
      </c>
      <c r="H8" s="117">
        <v>5496</v>
      </c>
      <c r="I8" s="118">
        <v>7729</v>
      </c>
      <c r="J8" s="118">
        <v>7729</v>
      </c>
      <c r="K8" s="118">
        <v>7729</v>
      </c>
      <c r="L8" s="118">
        <v>7729</v>
      </c>
    </row>
    <row r="9" spans="1:12" ht="17.100000000000001" customHeight="1" x14ac:dyDescent="0.25">
      <c r="A9" s="82">
        <v>2</v>
      </c>
      <c r="B9" s="83" t="s">
        <v>11</v>
      </c>
      <c r="C9" s="83"/>
      <c r="D9" s="83"/>
      <c r="E9" s="116"/>
      <c r="F9" s="116">
        <v>0</v>
      </c>
      <c r="G9" s="116">
        <v>1374</v>
      </c>
      <c r="H9" s="118">
        <v>0</v>
      </c>
      <c r="I9" s="118">
        <v>1029</v>
      </c>
      <c r="J9" s="118">
        <v>686</v>
      </c>
      <c r="K9" s="118">
        <v>0</v>
      </c>
      <c r="L9" s="118">
        <v>1374</v>
      </c>
    </row>
    <row r="10" spans="1:12" ht="17.100000000000001" customHeight="1" x14ac:dyDescent="0.25">
      <c r="A10" s="82">
        <v>3</v>
      </c>
      <c r="B10" s="90" t="s">
        <v>19</v>
      </c>
      <c r="C10" s="90"/>
      <c r="D10" s="90"/>
      <c r="E10" s="119"/>
      <c r="F10" s="119">
        <v>300</v>
      </c>
      <c r="G10" s="119">
        <v>300</v>
      </c>
      <c r="H10" s="119">
        <v>300</v>
      </c>
      <c r="I10" s="119">
        <v>300</v>
      </c>
      <c r="J10" s="119">
        <v>300</v>
      </c>
      <c r="K10" s="119">
        <v>400</v>
      </c>
      <c r="L10" s="119">
        <v>400</v>
      </c>
    </row>
    <row r="11" spans="1:12" ht="17.100000000000001" customHeight="1" x14ac:dyDescent="0.25">
      <c r="A11" s="82">
        <v>4</v>
      </c>
      <c r="B11" s="83" t="s">
        <v>12</v>
      </c>
      <c r="C11" s="83"/>
      <c r="D11" s="83"/>
      <c r="E11" s="116"/>
      <c r="F11" s="116">
        <v>300</v>
      </c>
      <c r="G11" s="116">
        <v>300</v>
      </c>
      <c r="H11" s="116">
        <v>300</v>
      </c>
      <c r="I11" s="116">
        <v>300</v>
      </c>
      <c r="J11" s="116">
        <v>300</v>
      </c>
      <c r="K11" s="116">
        <v>300</v>
      </c>
      <c r="L11" s="116">
        <v>300</v>
      </c>
    </row>
    <row r="12" spans="1:12" ht="17.100000000000001" customHeight="1" x14ac:dyDescent="0.25">
      <c r="A12" s="82">
        <v>5</v>
      </c>
      <c r="B12" s="89" t="s">
        <v>13</v>
      </c>
      <c r="C12" s="89"/>
      <c r="D12" s="89"/>
      <c r="E12" s="116"/>
      <c r="F12" s="116">
        <v>30</v>
      </c>
      <c r="G12" s="116">
        <v>30</v>
      </c>
      <c r="H12" s="116">
        <v>30</v>
      </c>
      <c r="I12" s="116">
        <v>30</v>
      </c>
      <c r="J12" s="116">
        <v>30</v>
      </c>
      <c r="K12" s="116">
        <v>30</v>
      </c>
      <c r="L12" s="116">
        <v>30</v>
      </c>
    </row>
    <row r="13" spans="1:12" ht="17.100000000000001" customHeight="1" x14ac:dyDescent="0.25">
      <c r="A13" s="82">
        <v>6</v>
      </c>
      <c r="B13" s="89" t="s">
        <v>14</v>
      </c>
      <c r="C13" s="89"/>
      <c r="D13" s="89"/>
      <c r="E13" s="119"/>
      <c r="F13" s="119">
        <v>30</v>
      </c>
      <c r="G13" s="119">
        <v>30</v>
      </c>
      <c r="H13" s="119">
        <v>30</v>
      </c>
      <c r="I13" s="119">
        <v>30</v>
      </c>
      <c r="J13" s="119">
        <v>30</v>
      </c>
      <c r="K13" s="119">
        <v>30</v>
      </c>
      <c r="L13" s="119">
        <v>30</v>
      </c>
    </row>
    <row r="14" spans="1:12" ht="17.100000000000001" customHeight="1" x14ac:dyDescent="0.25">
      <c r="A14" s="82">
        <v>7</v>
      </c>
      <c r="B14" s="89" t="s">
        <v>15</v>
      </c>
      <c r="C14" s="89"/>
      <c r="D14" s="89"/>
      <c r="E14" s="116"/>
      <c r="F14" s="116">
        <v>100</v>
      </c>
      <c r="G14" s="116">
        <v>100</v>
      </c>
      <c r="H14" s="116">
        <v>100</v>
      </c>
      <c r="I14" s="116">
        <v>100</v>
      </c>
      <c r="J14" s="116">
        <v>100</v>
      </c>
      <c r="K14" s="116">
        <v>100</v>
      </c>
      <c r="L14" s="116">
        <v>100</v>
      </c>
    </row>
    <row r="15" spans="1:12" ht="17.100000000000001" customHeight="1" x14ac:dyDescent="0.25">
      <c r="A15" s="82">
        <v>8</v>
      </c>
      <c r="B15" s="89" t="s">
        <v>71</v>
      </c>
      <c r="C15" s="89"/>
      <c r="D15" s="89"/>
      <c r="E15" s="119"/>
      <c r="F15" s="119">
        <v>100</v>
      </c>
      <c r="G15" s="119">
        <v>100</v>
      </c>
      <c r="H15" s="119">
        <v>100</v>
      </c>
      <c r="I15" s="119">
        <v>100</v>
      </c>
      <c r="J15" s="119">
        <v>100</v>
      </c>
      <c r="K15" s="119">
        <v>200</v>
      </c>
      <c r="L15" s="119">
        <v>200</v>
      </c>
    </row>
    <row r="16" spans="1:12" s="120" customFormat="1" ht="17.100000000000001" customHeight="1" x14ac:dyDescent="0.25">
      <c r="A16" s="82">
        <v>9</v>
      </c>
      <c r="B16" s="89" t="s">
        <v>16</v>
      </c>
      <c r="C16" s="82">
        <v>20</v>
      </c>
      <c r="D16" s="82">
        <v>20</v>
      </c>
      <c r="E16" s="116">
        <v>20</v>
      </c>
      <c r="F16" s="116">
        <v>20</v>
      </c>
      <c r="G16" s="116">
        <v>20</v>
      </c>
      <c r="H16" s="116">
        <v>20</v>
      </c>
      <c r="I16" s="116">
        <v>20</v>
      </c>
      <c r="J16" s="116">
        <v>20</v>
      </c>
      <c r="K16" s="116">
        <v>20</v>
      </c>
      <c r="L16" s="116">
        <v>20</v>
      </c>
    </row>
    <row r="17" spans="1:12" ht="17.100000000000001" customHeight="1" x14ac:dyDescent="0.25">
      <c r="A17" s="82">
        <v>10</v>
      </c>
      <c r="B17" s="90" t="s">
        <v>17</v>
      </c>
      <c r="C17" s="90"/>
      <c r="D17" s="90"/>
      <c r="E17" s="116"/>
      <c r="F17" s="116">
        <v>100</v>
      </c>
      <c r="G17" s="116">
        <v>100</v>
      </c>
      <c r="H17" s="116">
        <v>100</v>
      </c>
      <c r="I17" s="116">
        <v>100</v>
      </c>
      <c r="J17" s="116">
        <v>100</v>
      </c>
      <c r="K17" s="116">
        <v>100</v>
      </c>
      <c r="L17" s="116">
        <v>100</v>
      </c>
    </row>
    <row r="18" spans="1:12" ht="17.100000000000001" customHeight="1" x14ac:dyDescent="0.25">
      <c r="A18" s="82">
        <v>11</v>
      </c>
      <c r="B18" s="89" t="s">
        <v>18</v>
      </c>
      <c r="C18" s="90"/>
      <c r="D18" s="90"/>
      <c r="E18" s="116"/>
      <c r="F18" s="116">
        <v>150</v>
      </c>
      <c r="G18" s="116">
        <v>150</v>
      </c>
      <c r="H18" s="116">
        <v>150</v>
      </c>
      <c r="I18" s="116">
        <v>150</v>
      </c>
      <c r="J18" s="116">
        <v>150</v>
      </c>
      <c r="K18" s="116">
        <v>150</v>
      </c>
      <c r="L18" s="116">
        <v>150</v>
      </c>
    </row>
    <row r="19" spans="1:12" ht="17.100000000000001" customHeight="1" x14ac:dyDescent="0.25">
      <c r="A19" s="82">
        <v>12</v>
      </c>
      <c r="B19" s="102" t="s">
        <v>38</v>
      </c>
      <c r="C19" s="89"/>
      <c r="D19" s="89"/>
      <c r="E19" s="116"/>
      <c r="F19" s="116">
        <v>600</v>
      </c>
      <c r="G19" s="116">
        <v>600</v>
      </c>
      <c r="H19" s="116">
        <v>600</v>
      </c>
      <c r="I19" s="116">
        <v>600</v>
      </c>
      <c r="J19" s="116">
        <v>600</v>
      </c>
      <c r="K19" s="116">
        <v>600</v>
      </c>
      <c r="L19" s="116">
        <v>600</v>
      </c>
    </row>
    <row r="20" spans="1:12" ht="17.100000000000001" customHeight="1" x14ac:dyDescent="0.25">
      <c r="A20" s="82">
        <v>13</v>
      </c>
      <c r="B20" s="102" t="s">
        <v>39</v>
      </c>
      <c r="C20" s="89"/>
      <c r="D20" s="89"/>
      <c r="E20" s="116"/>
      <c r="F20" s="116">
        <v>320</v>
      </c>
      <c r="G20" s="116">
        <v>320</v>
      </c>
      <c r="H20" s="116">
        <v>320</v>
      </c>
      <c r="I20" s="116">
        <v>500</v>
      </c>
      <c r="J20" s="116">
        <v>500</v>
      </c>
      <c r="K20" s="116">
        <v>400</v>
      </c>
      <c r="L20" s="116">
        <v>400</v>
      </c>
    </row>
    <row r="21" spans="1:12" ht="17.100000000000001" customHeight="1" x14ac:dyDescent="0.25">
      <c r="A21" s="91">
        <v>14</v>
      </c>
      <c r="B21" s="92" t="s">
        <v>70</v>
      </c>
      <c r="C21" s="92"/>
      <c r="D21" s="92"/>
      <c r="E21" s="121"/>
      <c r="F21" s="121">
        <v>20</v>
      </c>
      <c r="G21" s="121">
        <v>20</v>
      </c>
      <c r="H21" s="121">
        <v>20</v>
      </c>
      <c r="I21" s="121">
        <v>20</v>
      </c>
      <c r="J21" s="121">
        <v>20</v>
      </c>
      <c r="K21" s="121">
        <v>20</v>
      </c>
      <c r="L21" s="121">
        <v>20</v>
      </c>
    </row>
    <row r="22" spans="1:12" ht="17.100000000000001" customHeight="1" x14ac:dyDescent="0.25">
      <c r="A22" s="94"/>
      <c r="B22" s="95" t="s">
        <v>73</v>
      </c>
      <c r="C22" s="95"/>
      <c r="D22" s="95"/>
      <c r="E22" s="95"/>
      <c r="F22" s="95"/>
      <c r="G22" s="95"/>
      <c r="H22" s="95"/>
      <c r="I22" s="95"/>
      <c r="J22" s="95"/>
      <c r="K22" s="95"/>
      <c r="L22" s="96"/>
    </row>
    <row r="23" spans="1:12" ht="17.100000000000001" customHeight="1" x14ac:dyDescent="0.25">
      <c r="A23" s="97">
        <v>1</v>
      </c>
      <c r="B23" s="98" t="s">
        <v>20</v>
      </c>
      <c r="C23" s="122">
        <v>125</v>
      </c>
      <c r="D23" s="122">
        <v>125</v>
      </c>
      <c r="E23" s="122">
        <v>125</v>
      </c>
      <c r="F23" s="122">
        <v>125</v>
      </c>
      <c r="G23" s="122">
        <v>125</v>
      </c>
      <c r="H23" s="122">
        <v>125</v>
      </c>
      <c r="I23" s="122">
        <v>125</v>
      </c>
      <c r="J23" s="122">
        <v>125</v>
      </c>
      <c r="K23" s="122">
        <v>125</v>
      </c>
      <c r="L23" s="122">
        <v>125</v>
      </c>
    </row>
    <row r="24" spans="1:12" ht="17.100000000000001" customHeight="1" x14ac:dyDescent="0.25">
      <c r="A24" s="82">
        <v>2</v>
      </c>
      <c r="B24" s="89" t="s">
        <v>21</v>
      </c>
      <c r="C24" s="123">
        <v>5</v>
      </c>
      <c r="D24" s="123">
        <v>5</v>
      </c>
      <c r="E24" s="123">
        <v>5</v>
      </c>
      <c r="F24" s="123">
        <v>5</v>
      </c>
      <c r="G24" s="123">
        <v>5</v>
      </c>
      <c r="H24" s="123">
        <v>5</v>
      </c>
      <c r="I24" s="123">
        <v>5</v>
      </c>
      <c r="J24" s="123">
        <v>5</v>
      </c>
      <c r="K24" s="123">
        <v>5</v>
      </c>
      <c r="L24" s="123">
        <v>5</v>
      </c>
    </row>
    <row r="25" spans="1:12" ht="17.100000000000001" customHeight="1" x14ac:dyDescent="0.25">
      <c r="A25" s="82">
        <v>3</v>
      </c>
      <c r="B25" s="89" t="s">
        <v>22</v>
      </c>
      <c r="C25" s="123">
        <v>5</v>
      </c>
      <c r="D25" s="123">
        <v>5</v>
      </c>
      <c r="E25" s="123">
        <v>5</v>
      </c>
      <c r="F25" s="123">
        <v>5</v>
      </c>
      <c r="G25" s="123">
        <v>5</v>
      </c>
      <c r="H25" s="123">
        <v>5</v>
      </c>
      <c r="I25" s="123">
        <v>5</v>
      </c>
      <c r="J25" s="123">
        <v>5</v>
      </c>
      <c r="K25" s="123">
        <v>5</v>
      </c>
      <c r="L25" s="123">
        <v>5</v>
      </c>
    </row>
    <row r="26" spans="1:12" ht="17.100000000000001" customHeight="1" x14ac:dyDescent="0.25">
      <c r="A26" s="82">
        <v>4</v>
      </c>
      <c r="B26" s="89" t="s">
        <v>23</v>
      </c>
      <c r="C26" s="123">
        <v>5</v>
      </c>
      <c r="D26" s="123">
        <v>5</v>
      </c>
      <c r="E26" s="123">
        <v>5</v>
      </c>
      <c r="F26" s="123">
        <v>5</v>
      </c>
      <c r="G26" s="123">
        <v>5</v>
      </c>
      <c r="H26" s="123">
        <v>5</v>
      </c>
      <c r="I26" s="123">
        <v>5</v>
      </c>
      <c r="J26" s="123">
        <v>5</v>
      </c>
      <c r="K26" s="123">
        <v>5</v>
      </c>
      <c r="L26" s="123">
        <v>5</v>
      </c>
    </row>
    <row r="27" spans="1:12" ht="17.100000000000001" customHeight="1" x14ac:dyDescent="0.25">
      <c r="A27" s="82">
        <v>5</v>
      </c>
      <c r="B27" s="89" t="s">
        <v>24</v>
      </c>
      <c r="C27" s="123">
        <v>25</v>
      </c>
      <c r="D27" s="123">
        <v>25</v>
      </c>
      <c r="E27" s="123">
        <v>25</v>
      </c>
      <c r="F27" s="123">
        <v>25</v>
      </c>
      <c r="G27" s="123">
        <v>25</v>
      </c>
      <c r="H27" s="123">
        <v>25</v>
      </c>
      <c r="I27" s="123">
        <v>25</v>
      </c>
      <c r="J27" s="123">
        <v>25</v>
      </c>
      <c r="K27" s="123">
        <v>25</v>
      </c>
      <c r="L27" s="123">
        <v>25</v>
      </c>
    </row>
    <row r="28" spans="1:12" ht="17.100000000000001" customHeight="1" x14ac:dyDescent="0.25">
      <c r="A28" s="82">
        <v>6</v>
      </c>
      <c r="B28" s="101" t="s">
        <v>25</v>
      </c>
      <c r="C28" s="123">
        <v>5</v>
      </c>
      <c r="D28" s="123">
        <v>5</v>
      </c>
      <c r="E28" s="123">
        <v>5</v>
      </c>
      <c r="F28" s="123">
        <v>5</v>
      </c>
      <c r="G28" s="123">
        <v>5</v>
      </c>
      <c r="H28" s="123">
        <v>5</v>
      </c>
      <c r="I28" s="123">
        <v>5</v>
      </c>
      <c r="J28" s="123">
        <v>5</v>
      </c>
      <c r="K28" s="123">
        <v>5</v>
      </c>
      <c r="L28" s="123">
        <v>5</v>
      </c>
    </row>
    <row r="29" spans="1:12" ht="17.100000000000001" customHeight="1" x14ac:dyDescent="0.25">
      <c r="A29" s="82">
        <v>7</v>
      </c>
      <c r="B29" s="102" t="s">
        <v>26</v>
      </c>
      <c r="C29" s="123">
        <v>30</v>
      </c>
      <c r="D29" s="123">
        <v>30</v>
      </c>
      <c r="E29" s="123">
        <v>30</v>
      </c>
      <c r="F29" s="123">
        <v>30</v>
      </c>
      <c r="G29" s="123">
        <v>30</v>
      </c>
      <c r="H29" s="123">
        <v>30</v>
      </c>
      <c r="I29" s="123">
        <v>30</v>
      </c>
      <c r="J29" s="123">
        <v>30</v>
      </c>
      <c r="K29" s="123">
        <v>30</v>
      </c>
      <c r="L29" s="123">
        <v>30</v>
      </c>
    </row>
    <row r="30" spans="1:12" ht="17.100000000000001" customHeight="1" x14ac:dyDescent="0.25">
      <c r="A30" s="82">
        <v>8</v>
      </c>
      <c r="B30" s="90" t="s">
        <v>27</v>
      </c>
      <c r="C30" s="117">
        <v>5</v>
      </c>
      <c r="D30" s="117">
        <v>5</v>
      </c>
      <c r="E30" s="117">
        <v>5</v>
      </c>
      <c r="F30" s="117">
        <v>5</v>
      </c>
      <c r="G30" s="117">
        <v>5</v>
      </c>
      <c r="H30" s="117">
        <v>5</v>
      </c>
      <c r="I30" s="117">
        <v>5</v>
      </c>
      <c r="J30" s="117">
        <v>5</v>
      </c>
      <c r="K30" s="117">
        <v>5</v>
      </c>
      <c r="L30" s="117">
        <v>5</v>
      </c>
    </row>
    <row r="31" spans="1:12" ht="17.100000000000001" customHeight="1" x14ac:dyDescent="0.25">
      <c r="A31" s="82">
        <v>9</v>
      </c>
      <c r="B31" s="90" t="s">
        <v>46</v>
      </c>
      <c r="C31" s="117">
        <v>10</v>
      </c>
      <c r="D31" s="117">
        <v>10</v>
      </c>
      <c r="E31" s="117">
        <v>10</v>
      </c>
      <c r="F31" s="117">
        <v>10</v>
      </c>
      <c r="G31" s="117">
        <v>10</v>
      </c>
      <c r="H31" s="117">
        <v>10</v>
      </c>
      <c r="I31" s="117">
        <v>10</v>
      </c>
      <c r="J31" s="117">
        <v>10</v>
      </c>
      <c r="K31" s="117">
        <v>10</v>
      </c>
      <c r="L31" s="117">
        <v>10</v>
      </c>
    </row>
    <row r="32" spans="1:12" ht="17.100000000000001" customHeight="1" x14ac:dyDescent="0.25">
      <c r="A32" s="82">
        <v>10</v>
      </c>
      <c r="B32" s="90" t="s">
        <v>28</v>
      </c>
      <c r="C32" s="117">
        <v>80</v>
      </c>
      <c r="D32" s="117">
        <v>0</v>
      </c>
      <c r="E32" s="117">
        <v>0</v>
      </c>
      <c r="F32" s="117">
        <v>80</v>
      </c>
      <c r="G32" s="117">
        <v>80</v>
      </c>
      <c r="H32" s="117">
        <v>80</v>
      </c>
      <c r="I32" s="117">
        <v>80</v>
      </c>
      <c r="J32" s="117">
        <v>80</v>
      </c>
      <c r="K32" s="117">
        <v>0</v>
      </c>
      <c r="L32" s="117">
        <v>0</v>
      </c>
    </row>
    <row r="33" spans="1:12" ht="17.100000000000001" customHeight="1" x14ac:dyDescent="0.25">
      <c r="A33" s="82">
        <v>11</v>
      </c>
      <c r="B33" s="90" t="s">
        <v>29</v>
      </c>
      <c r="C33" s="117">
        <v>50</v>
      </c>
      <c r="D33" s="117">
        <v>50</v>
      </c>
      <c r="E33" s="117">
        <v>50</v>
      </c>
      <c r="F33" s="117">
        <v>50</v>
      </c>
      <c r="G33" s="117">
        <v>50</v>
      </c>
      <c r="H33" s="117">
        <v>50</v>
      </c>
      <c r="I33" s="117">
        <v>50</v>
      </c>
      <c r="J33" s="117">
        <v>50</v>
      </c>
      <c r="K33" s="117">
        <v>50</v>
      </c>
      <c r="L33" s="117">
        <v>50</v>
      </c>
    </row>
    <row r="34" spans="1:12" ht="17.100000000000001" customHeight="1" x14ac:dyDescent="0.25">
      <c r="A34" s="82">
        <v>12</v>
      </c>
      <c r="B34" s="90" t="s">
        <v>30</v>
      </c>
      <c r="C34" s="117">
        <v>100</v>
      </c>
      <c r="D34" s="117">
        <v>0</v>
      </c>
      <c r="E34" s="117">
        <v>0</v>
      </c>
      <c r="F34" s="117">
        <v>100</v>
      </c>
      <c r="G34" s="117">
        <v>100</v>
      </c>
      <c r="H34" s="117">
        <v>100</v>
      </c>
      <c r="I34" s="117">
        <v>100</v>
      </c>
      <c r="J34" s="117">
        <v>100</v>
      </c>
      <c r="K34" s="117">
        <v>0</v>
      </c>
      <c r="L34" s="117">
        <v>0</v>
      </c>
    </row>
    <row r="35" spans="1:12" ht="17.100000000000001" customHeight="1" x14ac:dyDescent="0.25">
      <c r="A35" s="82">
        <v>13</v>
      </c>
      <c r="B35" s="90" t="s">
        <v>31</v>
      </c>
      <c r="C35" s="117">
        <v>10</v>
      </c>
      <c r="D35" s="117">
        <v>10</v>
      </c>
      <c r="E35" s="117">
        <v>10</v>
      </c>
      <c r="F35" s="117">
        <v>10</v>
      </c>
      <c r="G35" s="117">
        <v>10</v>
      </c>
      <c r="H35" s="117">
        <v>10</v>
      </c>
      <c r="I35" s="117">
        <v>10</v>
      </c>
      <c r="J35" s="117">
        <v>10</v>
      </c>
      <c r="K35" s="117">
        <v>10</v>
      </c>
      <c r="L35" s="117">
        <v>10</v>
      </c>
    </row>
    <row r="36" spans="1:12" ht="17.100000000000001" customHeight="1" x14ac:dyDescent="0.25">
      <c r="A36" s="104" t="s">
        <v>32</v>
      </c>
      <c r="B36" s="105"/>
      <c r="C36" s="124">
        <f t="shared" ref="C36:F36" si="0">SUM(C8:C21,C23:C35)</f>
        <v>475</v>
      </c>
      <c r="D36" s="124">
        <f t="shared" si="0"/>
        <v>295</v>
      </c>
      <c r="E36" s="124">
        <f t="shared" si="0"/>
        <v>295</v>
      </c>
      <c r="F36" s="124">
        <f t="shared" si="0"/>
        <v>8021</v>
      </c>
      <c r="G36" s="124">
        <f t="shared" ref="G36:H36" si="1">SUM(G8:G21,G23:G35)</f>
        <v>9395</v>
      </c>
      <c r="H36" s="124">
        <f t="shared" si="1"/>
        <v>8021</v>
      </c>
      <c r="I36" s="124">
        <f>SUM(I8:I21,I23:I35)</f>
        <v>11463</v>
      </c>
      <c r="J36" s="124">
        <f>SUM(J8:J21,J23:J35)</f>
        <v>11120</v>
      </c>
      <c r="K36" s="124">
        <f>SUM(K8:K21,K23:K35)</f>
        <v>10354</v>
      </c>
      <c r="L36" s="124">
        <f>SUM(L8:L21,L23:L35)</f>
        <v>11728</v>
      </c>
    </row>
    <row r="37" spans="1:12" ht="17.100000000000001" customHeight="1" x14ac:dyDescent="0.25">
      <c r="A37" s="107" t="s">
        <v>75</v>
      </c>
      <c r="B37" s="108"/>
      <c r="C37" s="124">
        <v>20</v>
      </c>
      <c r="D37" s="124">
        <f t="shared" ref="D37:F37" si="2">D36-D34</f>
        <v>295</v>
      </c>
      <c r="E37" s="124">
        <f t="shared" si="2"/>
        <v>295</v>
      </c>
      <c r="F37" s="124">
        <f t="shared" si="2"/>
        <v>7921</v>
      </c>
      <c r="G37" s="124">
        <f t="shared" ref="G37:H37" si="3">G36-G34</f>
        <v>9295</v>
      </c>
      <c r="H37" s="124">
        <f t="shared" si="3"/>
        <v>7921</v>
      </c>
      <c r="I37" s="124">
        <f t="shared" ref="I37" si="4">I36-I34</f>
        <v>11363</v>
      </c>
      <c r="J37" s="124">
        <f>J36-J34</f>
        <v>11020</v>
      </c>
      <c r="K37" s="124">
        <f>K36-K34</f>
        <v>10354</v>
      </c>
      <c r="L37" s="124">
        <f t="shared" ref="L37" si="5">L36-L34</f>
        <v>11728</v>
      </c>
    </row>
    <row r="38" spans="1:12" ht="17.100000000000001" customHeight="1" x14ac:dyDescent="0.25">
      <c r="A38" s="107" t="s">
        <v>74</v>
      </c>
      <c r="B38" s="108"/>
      <c r="C38" s="124">
        <f t="shared" ref="C38:F38" si="6">C36-C32</f>
        <v>395</v>
      </c>
      <c r="D38" s="124">
        <f t="shared" si="6"/>
        <v>295</v>
      </c>
      <c r="E38" s="124">
        <f t="shared" si="6"/>
        <v>295</v>
      </c>
      <c r="F38" s="124">
        <f t="shared" si="6"/>
        <v>7941</v>
      </c>
      <c r="G38" s="124">
        <f t="shared" ref="G38:H38" si="7">G36-G32</f>
        <v>9315</v>
      </c>
      <c r="H38" s="124">
        <f t="shared" si="7"/>
        <v>7941</v>
      </c>
      <c r="I38" s="124">
        <f>I36-I32</f>
        <v>11383</v>
      </c>
      <c r="J38" s="124">
        <f>J36-J32</f>
        <v>11040</v>
      </c>
      <c r="K38" s="124">
        <f>K36-K32</f>
        <v>10354</v>
      </c>
      <c r="L38" s="124">
        <f>L36-L32</f>
        <v>11728</v>
      </c>
    </row>
    <row r="39" spans="1:12" ht="17.100000000000001" customHeight="1" x14ac:dyDescent="0.25">
      <c r="A39" s="107" t="s">
        <v>76</v>
      </c>
      <c r="B39" s="108"/>
      <c r="C39" s="124">
        <f>C36-C34-C32</f>
        <v>295</v>
      </c>
      <c r="D39" s="125">
        <v>0</v>
      </c>
      <c r="E39" s="117">
        <v>0</v>
      </c>
      <c r="F39" s="124">
        <f>F36-F32-F34</f>
        <v>7841</v>
      </c>
      <c r="G39" s="124">
        <f t="shared" ref="G39:H39" si="8">G36-G32-G34</f>
        <v>9215</v>
      </c>
      <c r="H39" s="124">
        <f t="shared" si="8"/>
        <v>7841</v>
      </c>
      <c r="I39" s="124">
        <f>I36-I32-I34</f>
        <v>11283</v>
      </c>
      <c r="J39" s="124">
        <f>J36-J32-J34</f>
        <v>10940</v>
      </c>
      <c r="K39" s="124">
        <v>0</v>
      </c>
      <c r="L39" s="124">
        <v>0</v>
      </c>
    </row>
    <row r="40" spans="1:12" x14ac:dyDescent="0.25">
      <c r="A40" s="112"/>
      <c r="B40" s="112"/>
      <c r="C40" s="126"/>
      <c r="D40" s="126"/>
      <c r="E40" s="127"/>
      <c r="F40" s="126"/>
      <c r="G40" s="126"/>
      <c r="H40" s="126"/>
      <c r="I40" s="126"/>
      <c r="J40" s="126"/>
      <c r="K40" s="126"/>
      <c r="L40" s="126"/>
    </row>
    <row r="41" spans="1:12" ht="19.5" x14ac:dyDescent="0.3">
      <c r="A41" s="111" t="s">
        <v>79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26"/>
    </row>
    <row r="42" spans="1:12" ht="19.5" x14ac:dyDescent="0.3">
      <c r="A42" s="111"/>
      <c r="B42" s="111" t="s">
        <v>87</v>
      </c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2" ht="19.5" x14ac:dyDescent="0.3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2" x14ac:dyDescent="0.25">
      <c r="A44" s="112" t="s">
        <v>86</v>
      </c>
      <c r="B44" s="112"/>
    </row>
    <row r="45" spans="1:12" ht="30.75" customHeight="1" x14ac:dyDescent="0.25"/>
    <row r="46" spans="1:12" x14ac:dyDescent="0.25">
      <c r="B46" s="76" t="s">
        <v>89</v>
      </c>
      <c r="D46" s="76" t="s">
        <v>35</v>
      </c>
    </row>
    <row r="47" spans="1:12" x14ac:dyDescent="0.25">
      <c r="B47" s="76" t="s">
        <v>92</v>
      </c>
      <c r="E47" s="76" t="s">
        <v>90</v>
      </c>
    </row>
    <row r="48" spans="1:12" ht="36.75" customHeight="1" x14ac:dyDescent="0.25"/>
    <row r="49" spans="2:10" x14ac:dyDescent="0.25">
      <c r="B49" s="76" t="s">
        <v>34</v>
      </c>
      <c r="D49" s="76" t="s">
        <v>36</v>
      </c>
    </row>
    <row r="50" spans="2:10" x14ac:dyDescent="0.25">
      <c r="B50" s="76" t="s">
        <v>92</v>
      </c>
      <c r="E50" s="76" t="s">
        <v>90</v>
      </c>
    </row>
    <row r="52" spans="2:10" x14ac:dyDescent="0.25">
      <c r="J52" s="76" t="s">
        <v>37</v>
      </c>
    </row>
  </sheetData>
  <mergeCells count="21">
    <mergeCell ref="A44:B44"/>
    <mergeCell ref="A1:L1"/>
    <mergeCell ref="A2:L2"/>
    <mergeCell ref="A3:L3"/>
    <mergeCell ref="A4:L4"/>
    <mergeCell ref="F5:L5"/>
    <mergeCell ref="C5:E5"/>
    <mergeCell ref="C6:C7"/>
    <mergeCell ref="F6:F7"/>
    <mergeCell ref="G6:G7"/>
    <mergeCell ref="H6:H7"/>
    <mergeCell ref="K6:L6"/>
    <mergeCell ref="D6:E6"/>
    <mergeCell ref="I6:J6"/>
    <mergeCell ref="A40:B40"/>
    <mergeCell ref="A5:A7"/>
    <mergeCell ref="B5:B7"/>
    <mergeCell ref="A36:B36"/>
    <mergeCell ref="A37:B37"/>
    <mergeCell ref="A38:B38"/>
    <mergeCell ref="A39:B39"/>
  </mergeCells>
  <pageMargins left="0.5" right="0" top="0.28000000000000003" bottom="0.25" header="0.22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opLeftCell="A4" workbookViewId="0">
      <selection activeCell="I8" sqref="I8"/>
    </sheetView>
  </sheetViews>
  <sheetFormatPr defaultRowHeight="15" x14ac:dyDescent="0.25"/>
  <cols>
    <col min="1" max="1" width="9.140625" style="13"/>
    <col min="2" max="2" width="28.85546875" style="13" bestFit="1" customWidth="1"/>
    <col min="3" max="3" width="15.5703125" style="13" bestFit="1" customWidth="1"/>
    <col min="4" max="4" width="20" style="13" bestFit="1" customWidth="1"/>
    <col min="5" max="16384" width="9.140625" style="13"/>
  </cols>
  <sheetData>
    <row r="1" spans="1:13" ht="19.5" customHeight="1" x14ac:dyDescent="0.25">
      <c r="A1" s="70" t="s">
        <v>0</v>
      </c>
      <c r="B1" s="70"/>
      <c r="C1" s="70"/>
      <c r="D1" s="70"/>
      <c r="E1" s="70"/>
      <c r="F1" s="70"/>
      <c r="G1" s="14"/>
      <c r="H1" s="14"/>
      <c r="I1" s="14"/>
      <c r="J1" s="14"/>
      <c r="K1" s="14"/>
      <c r="L1" s="14"/>
      <c r="M1" s="14"/>
    </row>
    <row r="2" spans="1:13" ht="19.5" customHeight="1" x14ac:dyDescent="0.25">
      <c r="A2" s="71" t="s">
        <v>47</v>
      </c>
      <c r="B2" s="71"/>
      <c r="C2" s="71"/>
      <c r="D2" s="71"/>
      <c r="E2" s="71"/>
      <c r="F2" s="71"/>
      <c r="G2" s="14"/>
      <c r="H2" s="14"/>
      <c r="I2" s="14"/>
      <c r="J2" s="14"/>
      <c r="K2" s="14"/>
      <c r="L2" s="14"/>
      <c r="M2" s="14"/>
    </row>
    <row r="3" spans="1:13" ht="22.5" x14ac:dyDescent="0.25">
      <c r="A3" s="72" t="s">
        <v>1</v>
      </c>
      <c r="B3" s="72"/>
      <c r="C3" s="72"/>
      <c r="D3" s="72"/>
      <c r="E3" s="72"/>
      <c r="F3" s="72"/>
      <c r="G3" s="15"/>
      <c r="H3" s="15"/>
      <c r="I3" s="15"/>
      <c r="J3" s="15"/>
      <c r="K3" s="15"/>
      <c r="L3" s="15"/>
      <c r="M3" s="15"/>
    </row>
    <row r="4" spans="1:13" ht="22.5" x14ac:dyDescent="0.25">
      <c r="A4" s="19"/>
      <c r="B4" s="19"/>
      <c r="C4" s="19"/>
      <c r="D4" s="19" t="s">
        <v>69</v>
      </c>
      <c r="E4" s="19"/>
      <c r="F4" s="19"/>
      <c r="G4" s="15"/>
      <c r="H4" s="15"/>
      <c r="I4" s="15"/>
      <c r="J4" s="15"/>
      <c r="K4" s="15"/>
      <c r="L4" s="15"/>
      <c r="M4" s="15"/>
    </row>
    <row r="6" spans="1:13" s="16" customFormat="1" ht="19.5" x14ac:dyDescent="0.3">
      <c r="B6" s="66" t="s">
        <v>53</v>
      </c>
      <c r="C6" s="66"/>
      <c r="D6" s="66"/>
    </row>
    <row r="7" spans="1:13" s="16" customFormat="1" ht="19.5" x14ac:dyDescent="0.3">
      <c r="B7" s="17" t="s">
        <v>48</v>
      </c>
      <c r="C7" s="17" t="s">
        <v>58</v>
      </c>
      <c r="D7" s="17" t="s">
        <v>49</v>
      </c>
    </row>
    <row r="8" spans="1:13" s="16" customFormat="1" ht="19.5" x14ac:dyDescent="0.3">
      <c r="B8" s="17" t="s">
        <v>50</v>
      </c>
      <c r="C8" s="17">
        <v>242</v>
      </c>
      <c r="D8" s="17">
        <v>304</v>
      </c>
    </row>
    <row r="9" spans="1:13" s="16" customFormat="1" ht="19.5" x14ac:dyDescent="0.3">
      <c r="B9" s="17" t="s">
        <v>51</v>
      </c>
      <c r="C9" s="17">
        <v>242</v>
      </c>
      <c r="D9" s="17">
        <v>304</v>
      </c>
    </row>
    <row r="10" spans="1:13" s="16" customFormat="1" ht="19.5" x14ac:dyDescent="0.3">
      <c r="B10" s="17" t="s">
        <v>52</v>
      </c>
      <c r="C10" s="17">
        <v>452</v>
      </c>
      <c r="D10" s="17">
        <v>514</v>
      </c>
    </row>
    <row r="11" spans="1:13" s="16" customFormat="1" ht="19.5" x14ac:dyDescent="0.3">
      <c r="B11" s="18"/>
      <c r="C11" s="18"/>
      <c r="D11" s="18"/>
    </row>
    <row r="12" spans="1:13" s="16" customFormat="1" ht="19.5" x14ac:dyDescent="0.3"/>
    <row r="13" spans="1:13" s="16" customFormat="1" ht="19.5" x14ac:dyDescent="0.3">
      <c r="B13" s="66" t="s">
        <v>54</v>
      </c>
      <c r="C13" s="66"/>
      <c r="D13" s="66"/>
    </row>
    <row r="14" spans="1:13" s="16" customFormat="1" ht="19.5" x14ac:dyDescent="0.3">
      <c r="B14" s="17" t="s">
        <v>48</v>
      </c>
      <c r="C14" s="17" t="s">
        <v>60</v>
      </c>
      <c r="D14" s="17" t="s">
        <v>61</v>
      </c>
    </row>
    <row r="15" spans="1:13" s="16" customFormat="1" ht="19.5" x14ac:dyDescent="0.3">
      <c r="B15" s="17" t="s">
        <v>55</v>
      </c>
      <c r="C15" s="17">
        <v>366</v>
      </c>
      <c r="D15" s="17">
        <v>428</v>
      </c>
    </row>
    <row r="16" spans="1:13" s="16" customFormat="1" ht="19.5" x14ac:dyDescent="0.3">
      <c r="B16" s="17" t="s">
        <v>56</v>
      </c>
      <c r="C16" s="17">
        <v>366</v>
      </c>
      <c r="D16" s="17">
        <v>428</v>
      </c>
    </row>
    <row r="17" spans="2:4" s="16" customFormat="1" ht="19.5" x14ac:dyDescent="0.3">
      <c r="B17" s="17" t="s">
        <v>57</v>
      </c>
      <c r="C17" s="17">
        <v>576</v>
      </c>
      <c r="D17" s="17">
        <v>638</v>
      </c>
    </row>
    <row r="18" spans="2:4" s="16" customFormat="1" ht="19.5" x14ac:dyDescent="0.3">
      <c r="B18" s="18"/>
      <c r="C18" s="18"/>
      <c r="D18" s="18"/>
    </row>
    <row r="19" spans="2:4" s="16" customFormat="1" ht="19.5" x14ac:dyDescent="0.3"/>
    <row r="20" spans="2:4" s="16" customFormat="1" ht="19.5" x14ac:dyDescent="0.3">
      <c r="B20" s="66" t="s">
        <v>59</v>
      </c>
      <c r="C20" s="66"/>
      <c r="D20" s="66"/>
    </row>
    <row r="21" spans="2:4" s="16" customFormat="1" ht="19.5" x14ac:dyDescent="0.3">
      <c r="B21" s="17" t="s">
        <v>62</v>
      </c>
      <c r="C21" s="17">
        <v>242</v>
      </c>
      <c r="D21" s="17"/>
    </row>
    <row r="22" spans="2:4" s="16" customFormat="1" ht="19.5" x14ac:dyDescent="0.3">
      <c r="B22" s="17" t="s">
        <v>63</v>
      </c>
      <c r="C22" s="17">
        <v>242</v>
      </c>
      <c r="D22" s="17"/>
    </row>
    <row r="23" spans="2:4" s="16" customFormat="1" ht="19.5" x14ac:dyDescent="0.3">
      <c r="B23" s="17" t="s">
        <v>64</v>
      </c>
      <c r="C23" s="17">
        <v>452</v>
      </c>
      <c r="D23" s="17"/>
    </row>
    <row r="24" spans="2:4" s="16" customFormat="1" ht="19.5" x14ac:dyDescent="0.3"/>
    <row r="25" spans="2:4" s="16" customFormat="1" ht="19.5" x14ac:dyDescent="0.3"/>
    <row r="26" spans="2:4" s="16" customFormat="1" ht="19.5" x14ac:dyDescent="0.3">
      <c r="B26" s="66" t="s">
        <v>65</v>
      </c>
      <c r="C26" s="66"/>
      <c r="D26" s="66"/>
    </row>
    <row r="27" spans="2:4" s="16" customFormat="1" ht="19.5" x14ac:dyDescent="0.3">
      <c r="B27" s="17" t="s">
        <v>66</v>
      </c>
      <c r="C27" s="17">
        <v>539</v>
      </c>
      <c r="D27" s="17"/>
    </row>
    <row r="28" spans="2:4" s="16" customFormat="1" ht="19.5" x14ac:dyDescent="0.3">
      <c r="B28" s="17" t="s">
        <v>67</v>
      </c>
      <c r="C28" s="17">
        <v>749</v>
      </c>
      <c r="D28" s="17"/>
    </row>
    <row r="29" spans="2:4" s="16" customFormat="1" ht="19.5" x14ac:dyDescent="0.3">
      <c r="B29" s="18"/>
      <c r="C29" s="18"/>
      <c r="D29" s="18"/>
    </row>
    <row r="30" spans="2:4" s="16" customFormat="1" ht="19.5" x14ac:dyDescent="0.3"/>
    <row r="31" spans="2:4" s="16" customFormat="1" ht="19.5" x14ac:dyDescent="0.3">
      <c r="B31" s="67" t="s">
        <v>68</v>
      </c>
      <c r="C31" s="68"/>
      <c r="D31" s="69"/>
    </row>
    <row r="32" spans="2:4" s="16" customFormat="1" ht="19.5" x14ac:dyDescent="0.3">
      <c r="B32" s="17" t="s">
        <v>66</v>
      </c>
      <c r="C32" s="17">
        <v>745</v>
      </c>
      <c r="D32" s="17"/>
    </row>
    <row r="33" spans="2:4" s="16" customFormat="1" ht="19.5" x14ac:dyDescent="0.3">
      <c r="B33" s="17" t="s">
        <v>67</v>
      </c>
      <c r="C33" s="17">
        <v>955</v>
      </c>
      <c r="D33" s="17"/>
    </row>
    <row r="34" spans="2:4" s="16" customFormat="1" ht="19.5" x14ac:dyDescent="0.3"/>
    <row r="35" spans="2:4" s="16" customFormat="1" ht="19.5" x14ac:dyDescent="0.3"/>
    <row r="36" spans="2:4" s="16" customFormat="1" ht="19.5" x14ac:dyDescent="0.3"/>
    <row r="37" spans="2:4" s="16" customFormat="1" ht="19.5" x14ac:dyDescent="0.3"/>
  </sheetData>
  <mergeCells count="8">
    <mergeCell ref="B26:D26"/>
    <mergeCell ref="B31:D31"/>
    <mergeCell ref="A1:F1"/>
    <mergeCell ref="A2:F2"/>
    <mergeCell ref="A3:F3"/>
    <mergeCell ref="B6:D6"/>
    <mergeCell ref="B13:D13"/>
    <mergeCell ref="B20:D20"/>
  </mergeCells>
  <pageMargins left="0.48" right="0.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Grant Fees new</vt:lpstr>
      <vt:lpstr>Non Grant Fees new</vt:lpstr>
      <vt:lpstr>Grant Fees</vt:lpstr>
      <vt:lpstr>Non Grant Fees</vt:lpstr>
      <vt:lpstr>For Adm. 2020-21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cp:lastPrinted>2023-06-16T07:51:02Z</cp:lastPrinted>
  <dcterms:created xsi:type="dcterms:W3CDTF">2020-07-24T07:46:47Z</dcterms:created>
  <dcterms:modified xsi:type="dcterms:W3CDTF">2023-06-16T07:51:56Z</dcterms:modified>
</cp:coreProperties>
</file>